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95" i="1"/>
  <c r="H195" i="1"/>
  <c r="G195" i="1"/>
  <c r="I176" i="1"/>
  <c r="J176" i="1"/>
  <c r="H176" i="1"/>
  <c r="G176" i="1"/>
  <c r="G157" i="1"/>
  <c r="J157" i="1"/>
  <c r="I157" i="1"/>
  <c r="H157" i="1"/>
  <c r="J138" i="1"/>
  <c r="I138" i="1"/>
  <c r="H138" i="1"/>
  <c r="G138" i="1"/>
  <c r="J119" i="1"/>
  <c r="I119" i="1"/>
  <c r="H119" i="1"/>
  <c r="G119" i="1"/>
  <c r="J100" i="1"/>
  <c r="I100" i="1"/>
  <c r="H100" i="1"/>
  <c r="G100" i="1"/>
  <c r="F100" i="1"/>
  <c r="J81" i="1"/>
  <c r="F81" i="1"/>
  <c r="I81" i="1"/>
  <c r="G81" i="1"/>
  <c r="H81" i="1"/>
  <c r="J62" i="1"/>
  <c r="I62" i="1"/>
  <c r="H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G196" i="1"/>
  <c r="F196" i="1"/>
  <c r="J196" i="1"/>
  <c r="H196" i="1"/>
</calcChain>
</file>

<file path=xl/sharedStrings.xml><?xml version="1.0" encoding="utf-8"?>
<sst xmlns="http://schemas.openxmlformats.org/spreadsheetml/2006/main" count="292" uniqueCount="89">
  <si>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</si>
  <si>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</si>
  <si>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</si>
  <si>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</si>
  <si>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</si>
  <si>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</si>
  <si>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</si>
  <si>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</si>
  <si>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</si>
  <si>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</si>
  <si>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</si>
  <si>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</si>
  <si>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</si>
  <si>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</si>
  <si>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</si>
  <si>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</si>
  <si>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</si>
  <si>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</si>
  <si>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</si>
  <si>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</si>
  <si>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</si>
  <si>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</si>
  <si>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</si>
  <si>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</si>
  <si>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</si>
  <si>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</si>
  <si>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</si>
  <si>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</si>
  <si>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</si>
  <si>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</si>
  <si>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</si>
  <si>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</si>
  <si>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</si>
  <si>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</si>
  <si>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</si>
  <si>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</si>
  <si>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</si>
  <si>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</si>
  <si>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</si>
  <si>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СШ №10</t>
  </si>
  <si>
    <t>Директор</t>
  </si>
  <si>
    <t>Шаланова И.В.</t>
  </si>
  <si>
    <t>Омлет натуральный или каша пшенная с маслом</t>
  </si>
  <si>
    <t>340\2004, 257\96</t>
  </si>
  <si>
    <t>Овощи свежие (томаты)</t>
  </si>
  <si>
    <t>ТТК16</t>
  </si>
  <si>
    <t>Какао с молоком</t>
  </si>
  <si>
    <t>54-21гн-2020</t>
  </si>
  <si>
    <t>Хлеб пшеничный</t>
  </si>
  <si>
    <t>Хлеб ржаной</t>
  </si>
  <si>
    <t>Фрукты свежие (яблоко)</t>
  </si>
  <si>
    <t>ТТК17</t>
  </si>
  <si>
    <t>686\04</t>
  </si>
  <si>
    <t>Запеканка из творога с молоком сгущенным</t>
  </si>
  <si>
    <t>297\96</t>
  </si>
  <si>
    <t>Чай с молоком</t>
  </si>
  <si>
    <t>630\96</t>
  </si>
  <si>
    <t>Чай с лимоном</t>
  </si>
  <si>
    <t xml:space="preserve">хлеб </t>
  </si>
  <si>
    <t>Гуляш из говядины со сметаной и каша гречневая</t>
  </si>
  <si>
    <t>437\04, 508\04</t>
  </si>
  <si>
    <t>Овощи свежие (огурец) или салат из свеклы вареной</t>
  </si>
  <si>
    <t>Кофейный напиток</t>
  </si>
  <si>
    <t>54-23гн-2020</t>
  </si>
  <si>
    <t>ТТК16, ТТК2</t>
  </si>
  <si>
    <t>Рыбные палочки (фиш фингерз) и картофельное пюре</t>
  </si>
  <si>
    <t>ТК 28 КЛР2020, 472\96</t>
  </si>
  <si>
    <t>Салат из квашеной капусты или овощи свежие</t>
  </si>
  <si>
    <t>45\04, ТТК16</t>
  </si>
  <si>
    <t>Фрукты свежие (апельсин)</t>
  </si>
  <si>
    <t>Овощи свежие (огурец) или салат из квашеной капусты</t>
  </si>
  <si>
    <t>Куриные шарики с сыром "Чемпион" и макароны отварные</t>
  </si>
  <si>
    <t>ТК47 КЛР2020, 469\96</t>
  </si>
  <si>
    <t>ТТК37А, 394\96</t>
  </si>
  <si>
    <t>Фрукты свежие (мандарин)</t>
  </si>
  <si>
    <t>Фрукты свежие(яблоко)</t>
  </si>
  <si>
    <t>Мини пицца</t>
  </si>
  <si>
    <t>ТТК9Б3</t>
  </si>
  <si>
    <t>Макароны с сыром или каша дружба</t>
  </si>
  <si>
    <t>274\96, ТТК8</t>
  </si>
  <si>
    <t>ТТК4А, ТТК16</t>
  </si>
  <si>
    <t>Винегрет или овощи свежие (томаты)</t>
  </si>
  <si>
    <t>Жаркое по-домашнему или мясопродукты, тушеные с капустой</t>
  </si>
  <si>
    <t>Фишболы или биточки рыбные и ризотто</t>
  </si>
  <si>
    <t>471\22, 388\04, 630\22</t>
  </si>
  <si>
    <t>Грудки кур в соусе сметанном с томатом или чикенбол с молочным соусом и рис отварной</t>
  </si>
  <si>
    <t>ТТК20А1, 620\22, 511\04</t>
  </si>
  <si>
    <t>Шницель из говядины с добавлением курицы и картофельное пюре</t>
  </si>
  <si>
    <t>ТТК36А, 472\96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</si>
</sst>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E11" sqref="E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39</v>
      </c>
      <c r="D1" s="60"/>
      <c r="E1" s="60"/>
      <c r="F1" s="12" t="s">
        <v>16</v>
      </c>
      <c r="G1" s="2" t="s">
        <v>17</v>
      </c>
      <c r="H1" s="61" t="s">
        <v>40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41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53" t="s">
        <v>42</v>
      </c>
      <c r="F6" s="57">
        <v>165</v>
      </c>
      <c r="G6" s="57">
        <v>16.09</v>
      </c>
      <c r="H6" s="57">
        <v>23.96</v>
      </c>
      <c r="I6" s="57">
        <v>3.16</v>
      </c>
      <c r="J6" s="57">
        <v>291</v>
      </c>
      <c r="K6" s="41" t="s">
        <v>43</v>
      </c>
      <c r="L6" s="40"/>
    </row>
    <row r="7" spans="1:12" ht="15" x14ac:dyDescent="0.25">
      <c r="A7" s="23"/>
      <c r="B7" s="15"/>
      <c r="C7" s="11"/>
      <c r="D7" s="52" t="s">
        <v>26</v>
      </c>
      <c r="E7" s="51"/>
      <c r="F7" s="43"/>
      <c r="G7" s="43"/>
      <c r="H7" s="43"/>
      <c r="I7" s="43"/>
      <c r="J7" s="43"/>
      <c r="K7" s="44"/>
      <c r="L7" s="43"/>
    </row>
    <row r="8" spans="1:12" ht="25.5" x14ac:dyDescent="0.25">
      <c r="A8" s="23"/>
      <c r="B8" s="15"/>
      <c r="C8" s="11"/>
      <c r="D8" s="7" t="s">
        <v>22</v>
      </c>
      <c r="E8" s="51" t="s">
        <v>46</v>
      </c>
      <c r="F8" s="43">
        <v>180</v>
      </c>
      <c r="G8" s="43">
        <v>4.1399999999999997</v>
      </c>
      <c r="H8" s="43">
        <v>3.96</v>
      </c>
      <c r="I8" s="43">
        <v>11.25</v>
      </c>
      <c r="J8" s="43">
        <v>97</v>
      </c>
      <c r="K8" s="44" t="s">
        <v>47</v>
      </c>
      <c r="L8" s="43"/>
    </row>
    <row r="9" spans="1:12" ht="15" x14ac:dyDescent="0.25">
      <c r="A9" s="23"/>
      <c r="B9" s="15"/>
      <c r="C9" s="11"/>
      <c r="D9" s="7" t="s">
        <v>58</v>
      </c>
      <c r="E9" s="42" t="s">
        <v>48</v>
      </c>
      <c r="F9" s="43">
        <v>20</v>
      </c>
      <c r="G9" s="43">
        <v>1.54</v>
      </c>
      <c r="H9" s="43">
        <v>0.6</v>
      </c>
      <c r="I9" s="43">
        <v>9.9600000000000009</v>
      </c>
      <c r="J9" s="43">
        <v>53</v>
      </c>
      <c r="K9" s="44"/>
      <c r="L9" s="43"/>
    </row>
    <row r="10" spans="1:12" ht="15" x14ac:dyDescent="0.25">
      <c r="A10" s="23"/>
      <c r="B10" s="15"/>
      <c r="C10" s="11"/>
      <c r="D10" s="7" t="s">
        <v>32</v>
      </c>
      <c r="E10" s="42" t="s">
        <v>49</v>
      </c>
      <c r="F10" s="43">
        <v>20</v>
      </c>
      <c r="G10" s="43">
        <v>1.32</v>
      </c>
      <c r="H10" s="43">
        <v>0.24</v>
      </c>
      <c r="I10" s="43">
        <v>6.84</v>
      </c>
      <c r="J10" s="43">
        <v>36</v>
      </c>
      <c r="K10" s="44"/>
      <c r="L10" s="43"/>
    </row>
    <row r="11" spans="1:12" ht="15" x14ac:dyDescent="0.25">
      <c r="A11" s="23"/>
      <c r="B11" s="15"/>
      <c r="C11" s="11"/>
      <c r="D11" s="52" t="s">
        <v>24</v>
      </c>
      <c r="E11" s="42" t="s">
        <v>50</v>
      </c>
      <c r="F11" s="43">
        <v>180</v>
      </c>
      <c r="G11" s="43">
        <v>0.9</v>
      </c>
      <c r="H11" s="43">
        <v>0.9</v>
      </c>
      <c r="I11" s="43">
        <v>23.4</v>
      </c>
      <c r="J11" s="43">
        <v>81</v>
      </c>
      <c r="K11" s="44" t="s">
        <v>51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23.99</v>
      </c>
      <c r="H13" s="19">
        <f t="shared" si="0"/>
        <v>29.66</v>
      </c>
      <c r="I13" s="19">
        <f t="shared" si="0"/>
        <v>54.61</v>
      </c>
      <c r="J13" s="19">
        <f t="shared" si="0"/>
        <v>558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4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4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4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52" t="s">
        <v>24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565</v>
      </c>
      <c r="G24" s="32">
        <f t="shared" ref="G24:J24" si="4">G13+G23</f>
        <v>23.99</v>
      </c>
      <c r="H24" s="32">
        <f t="shared" si="4"/>
        <v>29.66</v>
      </c>
      <c r="I24" s="32">
        <f t="shared" si="4"/>
        <v>54.61</v>
      </c>
      <c r="J24" s="32">
        <f t="shared" si="4"/>
        <v>558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180</v>
      </c>
      <c r="G25" s="40">
        <v>26.8</v>
      </c>
      <c r="H25" s="40">
        <v>20.149999999999999</v>
      </c>
      <c r="I25" s="40">
        <v>38</v>
      </c>
      <c r="J25" s="40">
        <v>447</v>
      </c>
      <c r="K25" s="41" t="s">
        <v>54</v>
      </c>
      <c r="L25" s="40"/>
    </row>
    <row r="26" spans="1:12" ht="15" x14ac:dyDescent="0.25">
      <c r="A26" s="14"/>
      <c r="B26" s="15"/>
      <c r="C26" s="11"/>
      <c r="D26" s="52" t="s">
        <v>26</v>
      </c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55</v>
      </c>
      <c r="F27" s="43">
        <v>180</v>
      </c>
      <c r="G27" s="43">
        <v>1.44</v>
      </c>
      <c r="H27" s="43">
        <v>1.53</v>
      </c>
      <c r="I27" s="43">
        <v>15.66</v>
      </c>
      <c r="J27" s="43">
        <v>79</v>
      </c>
      <c r="K27" s="44" t="s">
        <v>56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76</v>
      </c>
      <c r="F28" s="43">
        <v>45</v>
      </c>
      <c r="G28" s="43">
        <v>5.25</v>
      </c>
      <c r="H28" s="43">
        <v>6.3</v>
      </c>
      <c r="I28" s="43">
        <v>10.72</v>
      </c>
      <c r="J28" s="43">
        <v>121</v>
      </c>
      <c r="K28" s="44" t="s">
        <v>77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75</v>
      </c>
      <c r="F29" s="43">
        <v>160</v>
      </c>
      <c r="G29" s="43">
        <v>0.8</v>
      </c>
      <c r="H29" s="43">
        <v>0.8</v>
      </c>
      <c r="I29" s="43">
        <v>20.82</v>
      </c>
      <c r="J29" s="43">
        <v>72</v>
      </c>
      <c r="K29" s="44" t="s">
        <v>51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565</v>
      </c>
      <c r="G32" s="19">
        <f t="shared" ref="G32" si="6">SUM(G25:G31)</f>
        <v>34.29</v>
      </c>
      <c r="H32" s="19">
        <f t="shared" ref="H32" si="7">SUM(H25:H31)</f>
        <v>28.78</v>
      </c>
      <c r="I32" s="19">
        <f t="shared" ref="I32" si="8">SUM(I25:I31)</f>
        <v>85.199999999999989</v>
      </c>
      <c r="J32" s="19">
        <f t="shared" ref="J32:L32" si="9">SUM(J25:J31)</f>
        <v>719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52" t="s">
        <v>24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565</v>
      </c>
      <c r="G43" s="32">
        <f t="shared" ref="G43" si="14">G32+G42</f>
        <v>34.29</v>
      </c>
      <c r="H43" s="32">
        <f t="shared" ref="H43" si="15">H32+H42</f>
        <v>28.78</v>
      </c>
      <c r="I43" s="32">
        <f t="shared" ref="I43" si="16">I32+I42</f>
        <v>85.199999999999989</v>
      </c>
      <c r="J43" s="32">
        <f t="shared" ref="J43:L43" si="17">J32+J42</f>
        <v>719</v>
      </c>
      <c r="K43" s="32"/>
      <c r="L43" s="32">
        <f t="shared" si="17"/>
        <v>0</v>
      </c>
    </row>
    <row r="44" spans="1:12" ht="38.25" x14ac:dyDescent="0.25">
      <c r="A44" s="20">
        <v>1</v>
      </c>
      <c r="B44" s="21">
        <v>3</v>
      </c>
      <c r="C44" s="22" t="s">
        <v>20</v>
      </c>
      <c r="D44" s="5" t="s">
        <v>21</v>
      </c>
      <c r="E44" s="53" t="s">
        <v>85</v>
      </c>
      <c r="F44" s="57">
        <v>250</v>
      </c>
      <c r="G44" s="57">
        <v>16.600000000000001</v>
      </c>
      <c r="H44" s="57">
        <v>21.55</v>
      </c>
      <c r="I44" s="57">
        <v>39.1</v>
      </c>
      <c r="J44" s="57">
        <v>417</v>
      </c>
      <c r="K44" s="41" t="s">
        <v>86</v>
      </c>
      <c r="L44" s="40"/>
    </row>
    <row r="45" spans="1:12" ht="15" x14ac:dyDescent="0.25">
      <c r="A45" s="23"/>
      <c r="B45" s="15"/>
      <c r="C45" s="11"/>
      <c r="D45" s="52" t="s">
        <v>26</v>
      </c>
      <c r="E45" s="42" t="s">
        <v>44</v>
      </c>
      <c r="F45" s="43">
        <v>60</v>
      </c>
      <c r="G45" s="43">
        <v>0.66</v>
      </c>
      <c r="H45" s="43">
        <v>0.12</v>
      </c>
      <c r="I45" s="43">
        <v>2.2799999999999998</v>
      </c>
      <c r="J45" s="43">
        <v>14</v>
      </c>
      <c r="K45" s="44" t="s">
        <v>45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57</v>
      </c>
      <c r="F46" s="43">
        <v>180</v>
      </c>
      <c r="G46" s="43">
        <v>0.27</v>
      </c>
      <c r="H46" s="43">
        <v>0.09</v>
      </c>
      <c r="I46" s="43">
        <v>13.68</v>
      </c>
      <c r="J46" s="43">
        <v>55</v>
      </c>
      <c r="K46" s="44" t="s">
        <v>52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20</v>
      </c>
      <c r="G47" s="43">
        <v>1.54</v>
      </c>
      <c r="H47" s="43">
        <v>0.6</v>
      </c>
      <c r="I47" s="43">
        <v>9.9600000000000009</v>
      </c>
      <c r="J47" s="43">
        <v>53</v>
      </c>
      <c r="K47" s="44"/>
      <c r="L47" s="43"/>
    </row>
    <row r="48" spans="1:12" ht="15" x14ac:dyDescent="0.25">
      <c r="A48" s="23"/>
      <c r="B48" s="15"/>
      <c r="C48" s="11"/>
      <c r="D48" s="7" t="s">
        <v>32</v>
      </c>
      <c r="E48" s="42" t="s">
        <v>49</v>
      </c>
      <c r="F48" s="43">
        <v>20</v>
      </c>
      <c r="G48" s="43">
        <v>1.32</v>
      </c>
      <c r="H48" s="43">
        <v>0.24</v>
      </c>
      <c r="I48" s="43">
        <v>6.84</v>
      </c>
      <c r="J48" s="43">
        <v>36</v>
      </c>
      <c r="K48" s="44"/>
      <c r="L48" s="43"/>
    </row>
    <row r="49" spans="1:12" ht="15" x14ac:dyDescent="0.25">
      <c r="A49" s="23"/>
      <c r="B49" s="15"/>
      <c r="C49" s="11"/>
      <c r="D49" s="52" t="s">
        <v>24</v>
      </c>
      <c r="E49" s="42" t="s">
        <v>74</v>
      </c>
      <c r="F49" s="43">
        <v>130</v>
      </c>
      <c r="G49" s="43">
        <v>1.04</v>
      </c>
      <c r="H49" s="43">
        <v>0.4</v>
      </c>
      <c r="I49" s="43">
        <v>10.5</v>
      </c>
      <c r="J49" s="43">
        <v>52</v>
      </c>
      <c r="K49" s="44" t="s">
        <v>51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660</v>
      </c>
      <c r="G51" s="19">
        <f t="shared" ref="G51" si="18">SUM(G44:G50)</f>
        <v>21.43</v>
      </c>
      <c r="H51" s="19">
        <f t="shared" ref="H51" si="19">SUM(H44:H50)</f>
        <v>23</v>
      </c>
      <c r="I51" s="19">
        <f t="shared" ref="I51" si="20">SUM(I44:I50)</f>
        <v>82.360000000000014</v>
      </c>
      <c r="J51" s="19">
        <f t="shared" ref="J51:L51" si="21">SUM(J44:J50)</f>
        <v>627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36.75" customHeight="1" x14ac:dyDescent="0.25">
      <c r="A56" s="23"/>
      <c r="B56" s="15"/>
      <c r="C56" s="11"/>
      <c r="D56" s="7" t="s">
        <v>30</v>
      </c>
      <c r="E56" s="55"/>
      <c r="F56" s="58"/>
      <c r="G56" s="58"/>
      <c r="H56" s="58"/>
      <c r="I56" s="58"/>
      <c r="J56" s="58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52" t="s">
        <v>24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660</v>
      </c>
      <c r="G62" s="32">
        <f t="shared" ref="G62" si="26">G51+G61</f>
        <v>21.43</v>
      </c>
      <c r="H62" s="32">
        <f t="shared" ref="H62" si="27">H51+H61</f>
        <v>23</v>
      </c>
      <c r="I62" s="32">
        <f t="shared" ref="I62" si="28">I51+I61</f>
        <v>82.360000000000014</v>
      </c>
      <c r="J62" s="32">
        <f t="shared" ref="J62:L62" si="29">J51+J61</f>
        <v>627</v>
      </c>
      <c r="K62" s="32"/>
      <c r="L62" s="32">
        <f t="shared" si="29"/>
        <v>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53" t="s">
        <v>59</v>
      </c>
      <c r="F63" s="57">
        <v>240</v>
      </c>
      <c r="G63" s="57">
        <v>21.2</v>
      </c>
      <c r="H63" s="57">
        <v>13.65</v>
      </c>
      <c r="I63" s="57">
        <v>46.2</v>
      </c>
      <c r="J63" s="57">
        <v>379</v>
      </c>
      <c r="K63" s="41" t="s">
        <v>60</v>
      </c>
      <c r="L63" s="40"/>
    </row>
    <row r="64" spans="1:12" ht="25.5" x14ac:dyDescent="0.25">
      <c r="A64" s="23"/>
      <c r="B64" s="15"/>
      <c r="C64" s="11"/>
      <c r="D64" s="52" t="s">
        <v>26</v>
      </c>
      <c r="E64" s="55" t="s">
        <v>61</v>
      </c>
      <c r="F64" s="58">
        <v>60</v>
      </c>
      <c r="G64" s="58">
        <v>0.48</v>
      </c>
      <c r="H64" s="58">
        <v>0.06</v>
      </c>
      <c r="I64" s="58">
        <v>1.56</v>
      </c>
      <c r="J64" s="58">
        <v>8</v>
      </c>
      <c r="K64" s="44" t="s">
        <v>64</v>
      </c>
      <c r="L64" s="43"/>
    </row>
    <row r="65" spans="1:12" ht="25.5" x14ac:dyDescent="0.25">
      <c r="A65" s="23"/>
      <c r="B65" s="15"/>
      <c r="C65" s="11"/>
      <c r="D65" s="7" t="s">
        <v>22</v>
      </c>
      <c r="E65" s="55" t="s">
        <v>62</v>
      </c>
      <c r="F65" s="58">
        <v>180</v>
      </c>
      <c r="G65" s="58">
        <v>3.4</v>
      </c>
      <c r="H65" s="58">
        <v>2.6</v>
      </c>
      <c r="I65" s="58">
        <v>10.17</v>
      </c>
      <c r="J65" s="58">
        <v>77</v>
      </c>
      <c r="K65" s="44" t="s">
        <v>63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48</v>
      </c>
      <c r="F66" s="43">
        <v>20</v>
      </c>
      <c r="G66" s="43">
        <v>1.54</v>
      </c>
      <c r="H66" s="43">
        <v>0.6</v>
      </c>
      <c r="I66" s="43">
        <v>9.9600000000000009</v>
      </c>
      <c r="J66" s="43">
        <v>53</v>
      </c>
      <c r="K66" s="44"/>
      <c r="L66" s="43"/>
    </row>
    <row r="67" spans="1:12" ht="15" x14ac:dyDescent="0.25">
      <c r="A67" s="23"/>
      <c r="B67" s="15"/>
      <c r="C67" s="11"/>
      <c r="D67" s="7" t="s">
        <v>32</v>
      </c>
      <c r="E67" s="42" t="s">
        <v>49</v>
      </c>
      <c r="F67" s="43">
        <v>20</v>
      </c>
      <c r="G67" s="43">
        <v>1.32</v>
      </c>
      <c r="H67" s="43">
        <v>0.24</v>
      </c>
      <c r="I67" s="43">
        <v>6.84</v>
      </c>
      <c r="J67" s="43">
        <v>36</v>
      </c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27.939999999999998</v>
      </c>
      <c r="H70" s="19">
        <f t="shared" ref="H70" si="31">SUM(H63:H69)</f>
        <v>17.150000000000002</v>
      </c>
      <c r="I70" s="19">
        <f t="shared" ref="I70" si="32">SUM(I63:I69)</f>
        <v>74.730000000000018</v>
      </c>
      <c r="J70" s="19">
        <f t="shared" ref="J70:L70" si="33">SUM(J63:J69)</f>
        <v>553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520</v>
      </c>
      <c r="G81" s="32">
        <f t="shared" ref="G81" si="38">G70+G80</f>
        <v>27.939999999999998</v>
      </c>
      <c r="H81" s="32">
        <f t="shared" ref="H81" si="39">H70+H80</f>
        <v>17.150000000000002</v>
      </c>
      <c r="I81" s="32">
        <f t="shared" ref="I81" si="40">I70+I80</f>
        <v>74.730000000000018</v>
      </c>
      <c r="J81" s="32">
        <f t="shared" ref="J81:L81" si="41">J70+J80</f>
        <v>553</v>
      </c>
      <c r="K81" s="32"/>
      <c r="L81" s="32">
        <f t="shared" si="41"/>
        <v>0</v>
      </c>
    </row>
    <row r="82" spans="1:12" ht="38.25" x14ac:dyDescent="0.25">
      <c r="A82" s="20">
        <v>1</v>
      </c>
      <c r="B82" s="21">
        <v>5</v>
      </c>
      <c r="C82" s="22" t="s">
        <v>20</v>
      </c>
      <c r="D82" s="5" t="s">
        <v>21</v>
      </c>
      <c r="E82" s="53" t="s">
        <v>65</v>
      </c>
      <c r="F82" s="57">
        <v>240</v>
      </c>
      <c r="G82" s="57">
        <v>20.46</v>
      </c>
      <c r="H82" s="57">
        <v>15.42</v>
      </c>
      <c r="I82" s="57">
        <v>45.7</v>
      </c>
      <c r="J82" s="57">
        <v>380</v>
      </c>
      <c r="K82" s="41" t="s">
        <v>66</v>
      </c>
      <c r="L82" s="40"/>
    </row>
    <row r="83" spans="1:12" ht="25.5" x14ac:dyDescent="0.25">
      <c r="A83" s="23"/>
      <c r="B83" s="15"/>
      <c r="C83" s="11"/>
      <c r="D83" s="52" t="s">
        <v>26</v>
      </c>
      <c r="E83" s="55" t="s">
        <v>67</v>
      </c>
      <c r="F83" s="58">
        <v>60</v>
      </c>
      <c r="G83" s="58">
        <v>0.48</v>
      </c>
      <c r="H83" s="58">
        <v>3</v>
      </c>
      <c r="I83" s="58">
        <v>3.66</v>
      </c>
      <c r="J83" s="58">
        <v>44</v>
      </c>
      <c r="K83" s="44" t="s">
        <v>68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57</v>
      </c>
      <c r="F84" s="43">
        <v>180</v>
      </c>
      <c r="G84" s="43">
        <v>0.27</v>
      </c>
      <c r="H84" s="43">
        <v>0.09</v>
      </c>
      <c r="I84" s="43">
        <v>13.68</v>
      </c>
      <c r="J84" s="43">
        <v>55</v>
      </c>
      <c r="K84" s="44" t="s">
        <v>52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20</v>
      </c>
      <c r="G85" s="43">
        <v>1.54</v>
      </c>
      <c r="H85" s="43">
        <v>0.6</v>
      </c>
      <c r="I85" s="43">
        <v>9.9600000000000009</v>
      </c>
      <c r="J85" s="43">
        <v>53</v>
      </c>
      <c r="K85" s="44"/>
      <c r="L85" s="43"/>
    </row>
    <row r="86" spans="1:12" ht="15" x14ac:dyDescent="0.25">
      <c r="A86" s="23"/>
      <c r="B86" s="15"/>
      <c r="C86" s="11"/>
      <c r="D86" s="7" t="s">
        <v>32</v>
      </c>
      <c r="E86" s="42" t="s">
        <v>49</v>
      </c>
      <c r="F86" s="43">
        <v>20</v>
      </c>
      <c r="G86" s="43">
        <v>1.32</v>
      </c>
      <c r="H86" s="43">
        <v>0.24</v>
      </c>
      <c r="I86" s="43">
        <v>6.84</v>
      </c>
      <c r="J86" s="43">
        <v>36</v>
      </c>
      <c r="K86" s="44"/>
      <c r="L86" s="43"/>
    </row>
    <row r="87" spans="1:12" ht="15" x14ac:dyDescent="0.25">
      <c r="A87" s="23"/>
      <c r="B87" s="15"/>
      <c r="C87" s="11"/>
      <c r="D87" s="52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24.07</v>
      </c>
      <c r="H89" s="19">
        <f t="shared" ref="H89" si="43">SUM(H82:H88)</f>
        <v>19.350000000000001</v>
      </c>
      <c r="I89" s="19">
        <f t="shared" ref="I89" si="44">SUM(I82:I88)</f>
        <v>79.84</v>
      </c>
      <c r="J89" s="19">
        <f t="shared" ref="J89:L89" si="45">SUM(J82:J88)</f>
        <v>568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5"/>
      <c r="F90" s="58"/>
      <c r="G90" s="58"/>
      <c r="H90" s="58"/>
      <c r="I90" s="58"/>
      <c r="J90" s="58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55"/>
      <c r="F92" s="58"/>
      <c r="G92" s="58"/>
      <c r="H92" s="58"/>
      <c r="I92" s="58"/>
      <c r="J92" s="58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520</v>
      </c>
      <c r="G100" s="32">
        <f t="shared" ref="G100" si="50">G89+G99</f>
        <v>24.07</v>
      </c>
      <c r="H100" s="32">
        <f t="shared" ref="H100" si="51">H89+H99</f>
        <v>19.350000000000001</v>
      </c>
      <c r="I100" s="32">
        <f t="shared" ref="I100" si="52">I89+I99</f>
        <v>79.84</v>
      </c>
      <c r="J100" s="32">
        <f t="shared" ref="J100:L100" si="53">J89+J99</f>
        <v>568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185</v>
      </c>
      <c r="G101" s="40">
        <v>13</v>
      </c>
      <c r="H101" s="40">
        <v>15.4</v>
      </c>
      <c r="I101" s="40">
        <v>34.799999999999997</v>
      </c>
      <c r="J101" s="40">
        <v>334</v>
      </c>
      <c r="K101" s="41" t="s">
        <v>79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25.5" x14ac:dyDescent="0.25">
      <c r="A103" s="23"/>
      <c r="B103" s="15"/>
      <c r="C103" s="11"/>
      <c r="D103" s="7" t="s">
        <v>22</v>
      </c>
      <c r="E103" s="55" t="s">
        <v>62</v>
      </c>
      <c r="F103" s="58">
        <v>180</v>
      </c>
      <c r="G103" s="58">
        <v>3.4</v>
      </c>
      <c r="H103" s="58">
        <v>2.6</v>
      </c>
      <c r="I103" s="58">
        <v>10.17</v>
      </c>
      <c r="J103" s="58">
        <v>77</v>
      </c>
      <c r="K103" s="44" t="s">
        <v>63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76</v>
      </c>
      <c r="F104" s="43">
        <v>45</v>
      </c>
      <c r="G104" s="43">
        <v>5.25</v>
      </c>
      <c r="H104" s="43">
        <v>6.3</v>
      </c>
      <c r="I104" s="43">
        <v>10.72</v>
      </c>
      <c r="J104" s="43">
        <v>121</v>
      </c>
      <c r="K104" s="44" t="s">
        <v>77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69</v>
      </c>
      <c r="F105" s="43">
        <v>200</v>
      </c>
      <c r="G105" s="43">
        <v>1.8</v>
      </c>
      <c r="H105" s="43">
        <v>0.4</v>
      </c>
      <c r="I105" s="43">
        <v>16.2</v>
      </c>
      <c r="J105" s="43">
        <v>80</v>
      </c>
      <c r="K105" s="44" t="s">
        <v>51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610</v>
      </c>
      <c r="G108" s="19">
        <f t="shared" ref="G108:J108" si="54">SUM(G101:G107)</f>
        <v>23.45</v>
      </c>
      <c r="H108" s="19">
        <f t="shared" si="54"/>
        <v>24.7</v>
      </c>
      <c r="I108" s="19">
        <f t="shared" si="54"/>
        <v>71.89</v>
      </c>
      <c r="J108" s="19">
        <f t="shared" si="54"/>
        <v>612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55"/>
      <c r="F113" s="58"/>
      <c r="G113" s="58"/>
      <c r="H113" s="58"/>
      <c r="I113" s="58"/>
      <c r="J113" s="58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610</v>
      </c>
      <c r="G119" s="32">
        <f t="shared" ref="G119" si="58">G108+G118</f>
        <v>23.45</v>
      </c>
      <c r="H119" s="32">
        <f t="shared" ref="H119" si="59">H108+H118</f>
        <v>24.7</v>
      </c>
      <c r="I119" s="32">
        <f t="shared" ref="I119" si="60">I108+I118</f>
        <v>71.89</v>
      </c>
      <c r="J119" s="32">
        <f t="shared" ref="J119:L119" si="61">J108+J118</f>
        <v>612</v>
      </c>
      <c r="K119" s="32"/>
      <c r="L119" s="32">
        <f t="shared" si="61"/>
        <v>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87</v>
      </c>
      <c r="F120" s="40">
        <v>270</v>
      </c>
      <c r="G120" s="40">
        <v>18.3</v>
      </c>
      <c r="H120" s="40">
        <v>22.26</v>
      </c>
      <c r="I120" s="40">
        <v>36.9</v>
      </c>
      <c r="J120" s="40">
        <v>418</v>
      </c>
      <c r="K120" s="41" t="s">
        <v>88</v>
      </c>
      <c r="L120" s="40"/>
    </row>
    <row r="121" spans="1:12" ht="15" x14ac:dyDescent="0.25">
      <c r="A121" s="14"/>
      <c r="B121" s="15"/>
      <c r="C121" s="11"/>
      <c r="D121" s="52" t="s">
        <v>26</v>
      </c>
      <c r="E121" s="42" t="s">
        <v>70</v>
      </c>
      <c r="F121" s="43">
        <v>60</v>
      </c>
      <c r="G121" s="43">
        <v>0.48</v>
      </c>
      <c r="H121" s="43">
        <v>0.06</v>
      </c>
      <c r="I121" s="43">
        <v>1.56</v>
      </c>
      <c r="J121" s="43">
        <v>8</v>
      </c>
      <c r="K121" s="44" t="s">
        <v>45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57</v>
      </c>
      <c r="F122" s="43">
        <v>180</v>
      </c>
      <c r="G122" s="43">
        <v>0.27</v>
      </c>
      <c r="H122" s="43">
        <v>0.09</v>
      </c>
      <c r="I122" s="43">
        <v>13.68</v>
      </c>
      <c r="J122" s="43">
        <v>55</v>
      </c>
      <c r="K122" s="44" t="s">
        <v>52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48</v>
      </c>
      <c r="F123" s="43">
        <v>20</v>
      </c>
      <c r="G123" s="43">
        <v>1.54</v>
      </c>
      <c r="H123" s="43">
        <v>0.6</v>
      </c>
      <c r="I123" s="43">
        <v>9.9600000000000009</v>
      </c>
      <c r="J123" s="43">
        <v>53</v>
      </c>
      <c r="K123" s="44"/>
      <c r="L123" s="43"/>
    </row>
    <row r="124" spans="1:12" ht="15" x14ac:dyDescent="0.25">
      <c r="A124" s="14"/>
      <c r="B124" s="15"/>
      <c r="C124" s="11"/>
      <c r="D124" s="7" t="s">
        <v>32</v>
      </c>
      <c r="E124" s="42" t="s">
        <v>49</v>
      </c>
      <c r="F124" s="43">
        <v>20</v>
      </c>
      <c r="G124" s="43">
        <v>1.32</v>
      </c>
      <c r="H124" s="43">
        <v>0.24</v>
      </c>
      <c r="I124" s="43">
        <v>6.84</v>
      </c>
      <c r="J124" s="43">
        <v>36</v>
      </c>
      <c r="K124" s="44"/>
      <c r="L124" s="43"/>
    </row>
    <row r="125" spans="1:12" ht="15" x14ac:dyDescent="0.25">
      <c r="A125" s="14"/>
      <c r="B125" s="15"/>
      <c r="C125" s="11"/>
      <c r="D125" s="52" t="s">
        <v>24</v>
      </c>
      <c r="E125" s="42" t="s">
        <v>50</v>
      </c>
      <c r="F125" s="43">
        <v>150</v>
      </c>
      <c r="G125" s="43">
        <v>0.75</v>
      </c>
      <c r="H125" s="43">
        <v>0.75</v>
      </c>
      <c r="I125" s="43">
        <v>19.5</v>
      </c>
      <c r="J125" s="43">
        <v>67</v>
      </c>
      <c r="K125" s="44" t="s">
        <v>51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700</v>
      </c>
      <c r="G127" s="19">
        <f t="shared" ref="G127:J127" si="62">SUM(G120:G126)</f>
        <v>22.66</v>
      </c>
      <c r="H127" s="19">
        <f t="shared" si="62"/>
        <v>24</v>
      </c>
      <c r="I127" s="19">
        <f t="shared" si="62"/>
        <v>88.44</v>
      </c>
      <c r="J127" s="19">
        <f t="shared" si="62"/>
        <v>637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52" t="s">
        <v>24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700</v>
      </c>
      <c r="G138" s="32">
        <f t="shared" ref="G138" si="66">G127+G137</f>
        <v>22.66</v>
      </c>
      <c r="H138" s="32">
        <f t="shared" ref="H138" si="67">H127+H137</f>
        <v>24</v>
      </c>
      <c r="I138" s="32">
        <f t="shared" ref="I138" si="68">I127+I137</f>
        <v>88.44</v>
      </c>
      <c r="J138" s="32">
        <f t="shared" ref="J138:L138" si="69">J127+J137</f>
        <v>637</v>
      </c>
      <c r="K138" s="32"/>
      <c r="L138" s="32">
        <f t="shared" si="69"/>
        <v>0</v>
      </c>
    </row>
    <row r="139" spans="1:12" ht="38.25" x14ac:dyDescent="0.25">
      <c r="A139" s="20">
        <v>2</v>
      </c>
      <c r="B139" s="21">
        <v>3</v>
      </c>
      <c r="C139" s="22" t="s">
        <v>20</v>
      </c>
      <c r="D139" s="5" t="s">
        <v>21</v>
      </c>
      <c r="E139" s="53" t="s">
        <v>71</v>
      </c>
      <c r="F139" s="57">
        <v>240</v>
      </c>
      <c r="G139" s="57">
        <v>26.5</v>
      </c>
      <c r="H139" s="57">
        <v>15</v>
      </c>
      <c r="I139" s="57">
        <v>33.28</v>
      </c>
      <c r="J139" s="57">
        <v>374</v>
      </c>
      <c r="K139" s="41" t="s">
        <v>72</v>
      </c>
      <c r="L139" s="40"/>
    </row>
    <row r="140" spans="1:12" ht="25.5" x14ac:dyDescent="0.25">
      <c r="A140" s="23"/>
      <c r="B140" s="15"/>
      <c r="C140" s="11"/>
      <c r="D140" s="52" t="s">
        <v>26</v>
      </c>
      <c r="E140" s="42" t="s">
        <v>81</v>
      </c>
      <c r="F140" s="43">
        <v>60</v>
      </c>
      <c r="G140" s="43">
        <v>0.84</v>
      </c>
      <c r="H140" s="43">
        <v>1.56</v>
      </c>
      <c r="I140" s="43">
        <v>4.32</v>
      </c>
      <c r="J140" s="43">
        <v>35</v>
      </c>
      <c r="K140" s="44" t="s">
        <v>80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55</v>
      </c>
      <c r="F141" s="43">
        <v>180</v>
      </c>
      <c r="G141" s="43">
        <v>1.44</v>
      </c>
      <c r="H141" s="43">
        <v>1.53</v>
      </c>
      <c r="I141" s="43">
        <v>15.66</v>
      </c>
      <c r="J141" s="43">
        <v>79</v>
      </c>
      <c r="K141" s="44" t="s">
        <v>56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48</v>
      </c>
      <c r="F142" s="43">
        <v>20</v>
      </c>
      <c r="G142" s="43">
        <v>1.54</v>
      </c>
      <c r="H142" s="43">
        <v>0.6</v>
      </c>
      <c r="I142" s="43">
        <v>9.9600000000000009</v>
      </c>
      <c r="J142" s="43">
        <v>53</v>
      </c>
      <c r="K142" s="44"/>
      <c r="L142" s="43"/>
    </row>
    <row r="143" spans="1:12" ht="15" x14ac:dyDescent="0.25">
      <c r="A143" s="23"/>
      <c r="B143" s="15"/>
      <c r="C143" s="11"/>
      <c r="D143" s="7" t="s">
        <v>32</v>
      </c>
      <c r="E143" s="42" t="s">
        <v>49</v>
      </c>
      <c r="F143" s="43">
        <v>20</v>
      </c>
      <c r="G143" s="43">
        <v>1.32</v>
      </c>
      <c r="H143" s="43">
        <v>0.24</v>
      </c>
      <c r="I143" s="43">
        <v>6.84</v>
      </c>
      <c r="J143" s="43">
        <v>36</v>
      </c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31.64</v>
      </c>
      <c r="H146" s="19">
        <f t="shared" si="70"/>
        <v>18.93</v>
      </c>
      <c r="I146" s="19">
        <f t="shared" si="70"/>
        <v>70.06</v>
      </c>
      <c r="J146" s="19">
        <f t="shared" si="70"/>
        <v>577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56"/>
      <c r="F149" s="58"/>
      <c r="G149" s="58"/>
      <c r="H149" s="58"/>
      <c r="I149" s="58"/>
      <c r="J149" s="58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520</v>
      </c>
      <c r="G157" s="32">
        <f t="shared" ref="G157" si="74">G146+G156</f>
        <v>31.64</v>
      </c>
      <c r="H157" s="32">
        <f t="shared" ref="H157" si="75">H146+H156</f>
        <v>18.93</v>
      </c>
      <c r="I157" s="32">
        <f t="shared" ref="I157" si="76">I146+I156</f>
        <v>70.06</v>
      </c>
      <c r="J157" s="32">
        <f t="shared" ref="J157:L157" si="77">J146+J156</f>
        <v>577</v>
      </c>
      <c r="K157" s="32"/>
      <c r="L157" s="32">
        <f t="shared" si="77"/>
        <v>0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82</v>
      </c>
      <c r="F158" s="57">
        <v>200</v>
      </c>
      <c r="G158" s="57">
        <v>15</v>
      </c>
      <c r="H158" s="57">
        <v>16.7</v>
      </c>
      <c r="I158" s="57">
        <v>23</v>
      </c>
      <c r="J158" s="57">
        <v>304</v>
      </c>
      <c r="K158" s="41" t="s">
        <v>73</v>
      </c>
      <c r="L158" s="40"/>
    </row>
    <row r="159" spans="1:12" ht="15" x14ac:dyDescent="0.25">
      <c r="A159" s="23"/>
      <c r="B159" s="15"/>
      <c r="C159" s="11"/>
      <c r="D159" s="52" t="s">
        <v>26</v>
      </c>
      <c r="E159" s="42"/>
      <c r="F159" s="43"/>
      <c r="G159" s="43"/>
      <c r="H159" s="43"/>
      <c r="I159" s="43"/>
      <c r="J159" s="43"/>
      <c r="K159" s="44"/>
      <c r="L159" s="43"/>
    </row>
    <row r="160" spans="1:12" ht="25.5" x14ac:dyDescent="0.25">
      <c r="A160" s="23"/>
      <c r="B160" s="15"/>
      <c r="C160" s="11"/>
      <c r="D160" s="7" t="s">
        <v>22</v>
      </c>
      <c r="E160" s="56" t="s">
        <v>46</v>
      </c>
      <c r="F160" s="58">
        <v>180</v>
      </c>
      <c r="G160" s="58">
        <v>4.1399999999999997</v>
      </c>
      <c r="H160" s="58">
        <v>3.96</v>
      </c>
      <c r="I160" s="58">
        <v>11.25</v>
      </c>
      <c r="J160" s="58">
        <v>97</v>
      </c>
      <c r="K160" s="44" t="s">
        <v>47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48</v>
      </c>
      <c r="F161" s="43">
        <v>20</v>
      </c>
      <c r="G161" s="43">
        <v>1.54</v>
      </c>
      <c r="H161" s="43">
        <v>0.6</v>
      </c>
      <c r="I161" s="43">
        <v>9.9600000000000009</v>
      </c>
      <c r="J161" s="43">
        <v>53</v>
      </c>
      <c r="K161" s="44"/>
      <c r="L161" s="43"/>
    </row>
    <row r="162" spans="1:12" ht="15" x14ac:dyDescent="0.25">
      <c r="A162" s="23"/>
      <c r="B162" s="15"/>
      <c r="C162" s="11"/>
      <c r="D162" s="7" t="s">
        <v>32</v>
      </c>
      <c r="E162" s="42" t="s">
        <v>49</v>
      </c>
      <c r="F162" s="43">
        <v>20</v>
      </c>
      <c r="G162" s="43">
        <v>1.32</v>
      </c>
      <c r="H162" s="43">
        <v>0.24</v>
      </c>
      <c r="I162" s="43">
        <v>6.84</v>
      </c>
      <c r="J162" s="43">
        <v>36</v>
      </c>
      <c r="K162" s="44"/>
      <c r="L162" s="43"/>
    </row>
    <row r="163" spans="1:12" ht="15" x14ac:dyDescent="0.25">
      <c r="A163" s="23"/>
      <c r="B163" s="15"/>
      <c r="C163" s="11"/>
      <c r="D163" s="52" t="s">
        <v>24</v>
      </c>
      <c r="E163" s="42" t="s">
        <v>74</v>
      </c>
      <c r="F163" s="43">
        <v>130</v>
      </c>
      <c r="G163" s="43">
        <v>1.04</v>
      </c>
      <c r="H163" s="43">
        <v>0.4</v>
      </c>
      <c r="I163" s="43">
        <v>10.5</v>
      </c>
      <c r="J163" s="43">
        <v>52</v>
      </c>
      <c r="K163" s="44" t="s">
        <v>51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23.04</v>
      </c>
      <c r="H165" s="19">
        <f t="shared" si="78"/>
        <v>21.9</v>
      </c>
      <c r="I165" s="19">
        <f t="shared" si="78"/>
        <v>61.55</v>
      </c>
      <c r="J165" s="19">
        <f t="shared" si="78"/>
        <v>542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58"/>
      <c r="G168" s="58"/>
      <c r="H168" s="58"/>
      <c r="I168" s="58"/>
      <c r="J168" s="58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56"/>
      <c r="F170" s="58"/>
      <c r="G170" s="58"/>
      <c r="H170" s="58"/>
      <c r="I170" s="58"/>
      <c r="J170" s="58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52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550</v>
      </c>
      <c r="G176" s="32">
        <f t="shared" ref="G176" si="82">G165+G175</f>
        <v>23.04</v>
      </c>
      <c r="H176" s="32">
        <f t="shared" ref="H176" si="83">H165+H175</f>
        <v>21.9</v>
      </c>
      <c r="I176" s="32">
        <f t="shared" ref="I176" si="84">I165+I175</f>
        <v>61.55</v>
      </c>
      <c r="J176" s="32">
        <f t="shared" ref="J176:L176" si="85">J165+J175</f>
        <v>542</v>
      </c>
      <c r="K176" s="32"/>
      <c r="L176" s="32">
        <f t="shared" si="85"/>
        <v>0</v>
      </c>
    </row>
    <row r="177" spans="1:12" ht="38.25" x14ac:dyDescent="0.25">
      <c r="A177" s="20">
        <v>2</v>
      </c>
      <c r="B177" s="21">
        <v>5</v>
      </c>
      <c r="C177" s="22" t="s">
        <v>20</v>
      </c>
      <c r="D177" s="5" t="s">
        <v>21</v>
      </c>
      <c r="E177" s="53" t="s">
        <v>83</v>
      </c>
      <c r="F177" s="57">
        <v>250</v>
      </c>
      <c r="G177" s="57">
        <v>22.15</v>
      </c>
      <c r="H177" s="57">
        <v>19.2</v>
      </c>
      <c r="I177" s="57">
        <v>48.58</v>
      </c>
      <c r="J177" s="57">
        <v>457</v>
      </c>
      <c r="K177" s="41" t="s">
        <v>84</v>
      </c>
      <c r="L177" s="40"/>
    </row>
    <row r="178" spans="1:12" ht="15" x14ac:dyDescent="0.25">
      <c r="A178" s="23"/>
      <c r="B178" s="15"/>
      <c r="C178" s="11"/>
      <c r="D178" s="52" t="s">
        <v>26</v>
      </c>
      <c r="E178" s="42" t="s">
        <v>44</v>
      </c>
      <c r="F178" s="43">
        <v>60</v>
      </c>
      <c r="G178" s="43">
        <v>0.66</v>
      </c>
      <c r="H178" s="43">
        <v>0.12</v>
      </c>
      <c r="I178" s="43">
        <v>2.2799999999999998</v>
      </c>
      <c r="J178" s="43">
        <v>14</v>
      </c>
      <c r="K178" s="44" t="s">
        <v>45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57</v>
      </c>
      <c r="F179" s="43">
        <v>180</v>
      </c>
      <c r="G179" s="43">
        <v>0.27</v>
      </c>
      <c r="H179" s="43">
        <v>0.09</v>
      </c>
      <c r="I179" s="43">
        <v>13.68</v>
      </c>
      <c r="J179" s="43">
        <v>55</v>
      </c>
      <c r="K179" s="44" t="s">
        <v>52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48</v>
      </c>
      <c r="F180" s="43">
        <v>20</v>
      </c>
      <c r="G180" s="43">
        <v>1.54</v>
      </c>
      <c r="H180" s="43">
        <v>0.6</v>
      </c>
      <c r="I180" s="43">
        <v>9.9600000000000009</v>
      </c>
      <c r="J180" s="43">
        <v>53</v>
      </c>
      <c r="K180" s="44"/>
      <c r="L180" s="43"/>
    </row>
    <row r="181" spans="1:12" ht="15" x14ac:dyDescent="0.25">
      <c r="A181" s="23"/>
      <c r="B181" s="15"/>
      <c r="C181" s="11"/>
      <c r="D181" s="7" t="s">
        <v>32</v>
      </c>
      <c r="E181" s="42" t="s">
        <v>49</v>
      </c>
      <c r="F181" s="43">
        <v>20</v>
      </c>
      <c r="G181" s="43">
        <v>1.32</v>
      </c>
      <c r="H181" s="43">
        <v>0.24</v>
      </c>
      <c r="I181" s="43">
        <v>6.84</v>
      </c>
      <c r="J181" s="43">
        <v>36</v>
      </c>
      <c r="K181" s="44"/>
      <c r="L181" s="43"/>
    </row>
    <row r="182" spans="1:12" ht="15" x14ac:dyDescent="0.25">
      <c r="A182" s="23"/>
      <c r="B182" s="15"/>
      <c r="C182" s="11"/>
      <c r="D182" s="52" t="s">
        <v>24</v>
      </c>
      <c r="E182" s="42"/>
      <c r="F182" s="43"/>
      <c r="G182" s="43"/>
      <c r="H182" s="43"/>
      <c r="I182" s="43"/>
      <c r="J182" s="43"/>
      <c r="K182" s="44" t="s">
        <v>51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25.939999999999998</v>
      </c>
      <c r="H184" s="19">
        <f t="shared" si="86"/>
        <v>20.25</v>
      </c>
      <c r="I184" s="19">
        <f t="shared" si="86"/>
        <v>81.34</v>
      </c>
      <c r="J184" s="19">
        <f t="shared" si="86"/>
        <v>615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56"/>
      <c r="F187" s="58"/>
      <c r="G187" s="58"/>
      <c r="H187" s="58"/>
      <c r="I187" s="58"/>
      <c r="J187" s="58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530</v>
      </c>
      <c r="G195" s="32">
        <f t="shared" ref="G195" si="90">G184+G194</f>
        <v>25.939999999999998</v>
      </c>
      <c r="H195" s="32">
        <f t="shared" ref="H195" si="91">H184+H194</f>
        <v>20.25</v>
      </c>
      <c r="I195" s="32">
        <f t="shared" ref="I195" si="92">I184+I194</f>
        <v>81.34</v>
      </c>
      <c r="J195" s="32">
        <f t="shared" ref="J195:L195" si="93">J184+J194</f>
        <v>615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574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25.844999999999992</v>
      </c>
      <c r="H196" s="34">
        <f t="shared" si="94"/>
        <v>22.771999999999998</v>
      </c>
      <c r="I196" s="34">
        <f t="shared" si="94"/>
        <v>75.001999999999981</v>
      </c>
      <c r="J196" s="34">
        <f t="shared" si="94"/>
        <v>600.79999999999995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2025-08-29T12:25:37Z</dcterms:modified>
</cp:coreProperties>
</file>