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95" i="1"/>
  <c r="G195" i="1"/>
  <c r="I176" i="1"/>
  <c r="J176" i="1"/>
  <c r="H176" i="1"/>
  <c r="G176" i="1"/>
  <c r="G157" i="1"/>
  <c r="J157" i="1"/>
  <c r="I157" i="1"/>
  <c r="H157" i="1"/>
  <c r="J138" i="1"/>
  <c r="I138" i="1"/>
  <c r="H138" i="1"/>
  <c r="G138" i="1"/>
  <c r="J119" i="1"/>
  <c r="I119" i="1"/>
  <c r="H119" i="1"/>
  <c r="G119" i="1"/>
  <c r="J100" i="1"/>
  <c r="I100" i="1"/>
  <c r="H100" i="1"/>
  <c r="G100" i="1"/>
  <c r="F100" i="1"/>
  <c r="J81" i="1"/>
  <c r="F81" i="1"/>
  <c r="I81" i="1"/>
  <c r="G81" i="1"/>
  <c r="H81" i="1"/>
  <c r="J62" i="1"/>
  <c r="I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G196" i="1"/>
  <c r="F196" i="1"/>
  <c r="J196" i="1"/>
  <c r="H196" i="1"/>
</calcChain>
</file>

<file path=xl/sharedStrings.xml><?xml version="1.0" encoding="utf-8"?>
<sst xmlns="http://schemas.openxmlformats.org/spreadsheetml/2006/main" count="409" uniqueCount="145">
  <si>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</si>
  <si>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</si>
  <si>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</si>
  <si>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</si>
  <si>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</si>
  <si>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</si>
  <si>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</si>
  <si>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</si>
  <si>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</si>
  <si>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</si>
  <si>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</si>
  <si>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</si>
  <si>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</si>
  <si>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</si>
  <si>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</si>
  <si>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</si>
  <si>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</si>
  <si>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</si>
  <si>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</si>
  <si>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</si>
  <si>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</si>
  <si>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</si>
  <si>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</si>
  <si>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</si>
  <si>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</si>
  <si>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</si>
  <si>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</si>
  <si>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</si>
  <si>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</si>
  <si>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</si>
  <si>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</si>
  <si>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</si>
  <si>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</si>
  <si>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</si>
  <si>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</si>
  <si>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</si>
  <si>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</si>
  <si>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</si>
  <si>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</si>
  <si>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СШ №10</t>
  </si>
  <si>
    <t>Директор</t>
  </si>
  <si>
    <t>Шаланова И.В.</t>
  </si>
  <si>
    <t>Омлет натуральный или каша пшенная с маслом</t>
  </si>
  <si>
    <t>340\2004, 257\96</t>
  </si>
  <si>
    <t>Овощи свежие (томаты)</t>
  </si>
  <si>
    <t>ТТК16</t>
  </si>
  <si>
    <t>Какао с молоком</t>
  </si>
  <si>
    <t>54-21гн-2020</t>
  </si>
  <si>
    <t>Хлеб пшеничный</t>
  </si>
  <si>
    <t>Хлеб ржаной</t>
  </si>
  <si>
    <t>Фрукты свежие (яблоко)</t>
  </si>
  <si>
    <t>ТТК17</t>
  </si>
  <si>
    <t xml:space="preserve">Щи из свежей капусты с картофелем </t>
  </si>
  <si>
    <t>124\04</t>
  </si>
  <si>
    <t>Бризоль из курицы или грудка кур отварная</t>
  </si>
  <si>
    <t>ТТК40 КЛР2020</t>
  </si>
  <si>
    <t>Макароны отварные</t>
  </si>
  <si>
    <t>469\96</t>
  </si>
  <si>
    <t xml:space="preserve">Чай с лимоном </t>
  </si>
  <si>
    <t>686\04</t>
  </si>
  <si>
    <t>Запеканка из творога с молоком сгущенным</t>
  </si>
  <si>
    <t>297\96</t>
  </si>
  <si>
    <t>Чай с молоком</t>
  </si>
  <si>
    <t>630\96</t>
  </si>
  <si>
    <t>Бутерброд с котлетой куриной</t>
  </si>
  <si>
    <t>9\2004</t>
  </si>
  <si>
    <t>110\96</t>
  </si>
  <si>
    <t>Борщ с капустой и картофелем, грудкой кур</t>
  </si>
  <si>
    <t>Горбуша, припущенная в молоке</t>
  </si>
  <si>
    <t>ТТК5В2Г</t>
  </si>
  <si>
    <t>Картофельное пюре</t>
  </si>
  <si>
    <t>472\96</t>
  </si>
  <si>
    <t>ТТК12А</t>
  </si>
  <si>
    <t>Напиток "Цитрус" или компот из свежих фруктов</t>
  </si>
  <si>
    <t>Грудки кур в соусе сметанном с томатом и рис отварной</t>
  </si>
  <si>
    <t>ТТК20А1, 511\04</t>
  </si>
  <si>
    <t>Чай с лимоном</t>
  </si>
  <si>
    <t xml:space="preserve">хлеб </t>
  </si>
  <si>
    <t>Суп картофельный с вермишелью,грудкой кур</t>
  </si>
  <si>
    <t>140\04</t>
  </si>
  <si>
    <t>Грудки кур в соусе сметанном с томатом</t>
  </si>
  <si>
    <t>ТТК20А1</t>
  </si>
  <si>
    <t>Рис отварной</t>
  </si>
  <si>
    <t>511\04</t>
  </si>
  <si>
    <t>54-12хн-2020</t>
  </si>
  <si>
    <t>Гуляш из говядины со сметаной и каша гречневая</t>
  </si>
  <si>
    <t>437\04, 508\04</t>
  </si>
  <si>
    <t>Овощи свежие (огурец) или салат из свеклы вареной</t>
  </si>
  <si>
    <t>Кофейный напиток</t>
  </si>
  <si>
    <t>54-23гн-2020</t>
  </si>
  <si>
    <t>ТТК16, ТТК2</t>
  </si>
  <si>
    <t>Суп картофельный с бобовыми</t>
  </si>
  <si>
    <t>138\96</t>
  </si>
  <si>
    <t>Гуляш из говядины со сметаной</t>
  </si>
  <si>
    <t>437\04</t>
  </si>
  <si>
    <t>Каша гречневая</t>
  </si>
  <si>
    <t>508\04</t>
  </si>
  <si>
    <t>Чай с сахаром</t>
  </si>
  <si>
    <t>685\04</t>
  </si>
  <si>
    <t>Рыбные палочки (фиш фингерз) и картофельное пюре</t>
  </si>
  <si>
    <t>ТК 28 КЛР2020, 472\96</t>
  </si>
  <si>
    <t>Салат из квашеной капусты или овощи свежие</t>
  </si>
  <si>
    <t>45\04, ТТК16</t>
  </si>
  <si>
    <t>Рассольник Ленинградский</t>
  </si>
  <si>
    <t>129\96</t>
  </si>
  <si>
    <t>Рыбные палочки (фиш фингерз)</t>
  </si>
  <si>
    <t>ТК28 КЛР2020</t>
  </si>
  <si>
    <t>Макароны с сыром</t>
  </si>
  <si>
    <t>274\96</t>
  </si>
  <si>
    <t>Фрукты свежие (апельсин)</t>
  </si>
  <si>
    <t>Щи из свежей капусты с картофелем</t>
  </si>
  <si>
    <t>Грудки кур отварные</t>
  </si>
  <si>
    <t>439\96</t>
  </si>
  <si>
    <t>Компот из клюквы</t>
  </si>
  <si>
    <t>Запеканка картофельная с фаршем</t>
  </si>
  <si>
    <t>430\96</t>
  </si>
  <si>
    <t>Овощи свежие (огурец) или салат из квашеной капусты</t>
  </si>
  <si>
    <t>Куриные шарики с сыром "Чемпион" и макароны отварные</t>
  </si>
  <si>
    <t>ТК47 КЛР2020, 469\96</t>
  </si>
  <si>
    <t>Суп картофельный с вермишелью, грудкой кур</t>
  </si>
  <si>
    <t>Куриные шарики с сыром "Чемпион"</t>
  </si>
  <si>
    <t>ТК47 КЛР2020</t>
  </si>
  <si>
    <t>Компот из сухофруктов</t>
  </si>
  <si>
    <t>638\04</t>
  </si>
  <si>
    <t>Мясопродукты, тушеные с капустой или жаркое по-домашнему с курицей</t>
  </si>
  <si>
    <t>ТТК37А, 394\96</t>
  </si>
  <si>
    <t>Фрукты свежие (мандарин)</t>
  </si>
  <si>
    <t>Суп крестьянский с крупой</t>
  </si>
  <si>
    <t>134\04</t>
  </si>
  <si>
    <t>54-12хн-2020, 707\04</t>
  </si>
  <si>
    <t>Сок фруктовый или компот из свежих фруктов</t>
  </si>
  <si>
    <t>707\04, 631\04</t>
  </si>
  <si>
    <t>Фишболы или биточки рыбные и рис отварной</t>
  </si>
  <si>
    <t>471\22, 388\04, 511\04</t>
  </si>
  <si>
    <t>Рассольник Домашний</t>
  </si>
  <si>
    <t>128\96</t>
  </si>
  <si>
    <t>Фишболы или биточки рыбные</t>
  </si>
  <si>
    <t>471\22, 388\04</t>
  </si>
  <si>
    <t>Фрукты свежие(яблоко)</t>
  </si>
  <si>
    <t>Сок фруктовый или компот из клюквы</t>
  </si>
  <si>
    <t>Компот из сухофруктов или свежих фруктов</t>
  </si>
  <si>
    <t>638\04, 631\04</t>
  </si>
  <si>
    <t>Борщ с капустой и картофелем</t>
  </si>
  <si>
    <t>Овощи свежие (огурец)</t>
  </si>
  <si>
    <t>Овощи свежие(томаты)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</si>
</sst>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6" sqref="E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39</v>
      </c>
      <c r="D1" s="60"/>
      <c r="E1" s="60"/>
      <c r="F1" s="12" t="s">
        <v>16</v>
      </c>
      <c r="G1" s="2" t="s">
        <v>17</v>
      </c>
      <c r="H1" s="61" t="s">
        <v>40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41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2024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53" t="s">
        <v>42</v>
      </c>
      <c r="F6" s="57">
        <v>165</v>
      </c>
      <c r="G6" s="57">
        <v>16.09</v>
      </c>
      <c r="H6" s="57">
        <v>23.96</v>
      </c>
      <c r="I6" s="57">
        <v>3.16</v>
      </c>
      <c r="J6" s="57">
        <v>291</v>
      </c>
      <c r="K6" s="41" t="s">
        <v>43</v>
      </c>
      <c r="L6" s="40"/>
    </row>
    <row r="7" spans="1:12" ht="15" x14ac:dyDescent="0.25">
      <c r="A7" s="23"/>
      <c r="B7" s="15"/>
      <c r="C7" s="11"/>
      <c r="D7" s="52" t="s">
        <v>26</v>
      </c>
      <c r="E7" s="51"/>
      <c r="F7" s="43"/>
      <c r="G7" s="43"/>
      <c r="H7" s="43"/>
      <c r="I7" s="43"/>
      <c r="J7" s="43"/>
      <c r="K7" s="44"/>
      <c r="L7" s="43"/>
    </row>
    <row r="8" spans="1:12" ht="25.5" x14ac:dyDescent="0.25">
      <c r="A8" s="23"/>
      <c r="B8" s="15"/>
      <c r="C8" s="11"/>
      <c r="D8" s="7" t="s">
        <v>22</v>
      </c>
      <c r="E8" s="51" t="s">
        <v>46</v>
      </c>
      <c r="F8" s="43">
        <v>180</v>
      </c>
      <c r="G8" s="43">
        <v>4.1399999999999997</v>
      </c>
      <c r="H8" s="43">
        <v>3.96</v>
      </c>
      <c r="I8" s="43">
        <v>11.25</v>
      </c>
      <c r="J8" s="43">
        <v>97</v>
      </c>
      <c r="K8" s="44" t="s">
        <v>47</v>
      </c>
      <c r="L8" s="43"/>
    </row>
    <row r="9" spans="1:12" ht="15" x14ac:dyDescent="0.25">
      <c r="A9" s="23"/>
      <c r="B9" s="15"/>
      <c r="C9" s="11"/>
      <c r="D9" s="7" t="s">
        <v>77</v>
      </c>
      <c r="E9" s="42" t="s">
        <v>48</v>
      </c>
      <c r="F9" s="43">
        <v>20</v>
      </c>
      <c r="G9" s="43">
        <v>1.54</v>
      </c>
      <c r="H9" s="43">
        <v>0.6</v>
      </c>
      <c r="I9" s="43">
        <v>9.9600000000000009</v>
      </c>
      <c r="J9" s="43">
        <v>53</v>
      </c>
      <c r="K9" s="44"/>
      <c r="L9" s="43"/>
    </row>
    <row r="10" spans="1:12" ht="15" x14ac:dyDescent="0.25">
      <c r="A10" s="23"/>
      <c r="B10" s="15"/>
      <c r="C10" s="11"/>
      <c r="D10" s="7" t="s">
        <v>32</v>
      </c>
      <c r="E10" s="42" t="s">
        <v>49</v>
      </c>
      <c r="F10" s="43">
        <v>20</v>
      </c>
      <c r="G10" s="43">
        <v>1.32</v>
      </c>
      <c r="H10" s="43">
        <v>0.24</v>
      </c>
      <c r="I10" s="43">
        <v>6.84</v>
      </c>
      <c r="J10" s="43">
        <v>36</v>
      </c>
      <c r="K10" s="44"/>
      <c r="L10" s="43"/>
    </row>
    <row r="11" spans="1:12" ht="15" x14ac:dyDescent="0.25">
      <c r="A11" s="23"/>
      <c r="B11" s="15"/>
      <c r="C11" s="11"/>
      <c r="D11" s="52" t="s">
        <v>24</v>
      </c>
      <c r="E11" s="42" t="s">
        <v>50</v>
      </c>
      <c r="F11" s="43">
        <v>180</v>
      </c>
      <c r="G11" s="43">
        <v>0.9</v>
      </c>
      <c r="H11" s="43">
        <v>0.9</v>
      </c>
      <c r="I11" s="43">
        <v>23.4</v>
      </c>
      <c r="J11" s="43">
        <v>81</v>
      </c>
      <c r="K11" s="44" t="s">
        <v>51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23.99</v>
      </c>
      <c r="H13" s="19">
        <f t="shared" si="0"/>
        <v>29.66</v>
      </c>
      <c r="I13" s="19">
        <f t="shared" si="0"/>
        <v>54.61</v>
      </c>
      <c r="J13" s="19">
        <f t="shared" si="0"/>
        <v>558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 t="s">
        <v>44</v>
      </c>
      <c r="F14" s="43">
        <v>60</v>
      </c>
      <c r="G14" s="43">
        <v>0.66</v>
      </c>
      <c r="H14" s="43">
        <v>0.12</v>
      </c>
      <c r="I14" s="43">
        <v>2.2799999999999998</v>
      </c>
      <c r="J14" s="43">
        <v>14</v>
      </c>
      <c r="K14" s="44" t="s">
        <v>45</v>
      </c>
      <c r="L14" s="43"/>
    </row>
    <row r="15" spans="1:12" ht="15" x14ac:dyDescent="0.25">
      <c r="A15" s="23"/>
      <c r="B15" s="15"/>
      <c r="C15" s="11"/>
      <c r="D15" s="7" t="s">
        <v>27</v>
      </c>
      <c r="E15" s="54" t="s">
        <v>52</v>
      </c>
      <c r="F15" s="43">
        <v>200</v>
      </c>
      <c r="G15" s="43">
        <v>1.6</v>
      </c>
      <c r="H15" s="43">
        <v>4.16</v>
      </c>
      <c r="I15" s="43">
        <v>8.24</v>
      </c>
      <c r="J15" s="43">
        <v>70</v>
      </c>
      <c r="K15" s="44" t="s">
        <v>53</v>
      </c>
      <c r="L15" s="43"/>
    </row>
    <row r="16" spans="1:12" ht="25.5" x14ac:dyDescent="0.25">
      <c r="A16" s="23"/>
      <c r="B16" s="15"/>
      <c r="C16" s="11"/>
      <c r="D16" s="7" t="s">
        <v>28</v>
      </c>
      <c r="E16" s="54" t="s">
        <v>54</v>
      </c>
      <c r="F16" s="43">
        <v>90</v>
      </c>
      <c r="G16" s="43">
        <v>23.2</v>
      </c>
      <c r="H16" s="43">
        <v>9.5399999999999991</v>
      </c>
      <c r="I16" s="43">
        <v>8.2799999999999994</v>
      </c>
      <c r="J16" s="43">
        <v>214</v>
      </c>
      <c r="K16" s="44" t="s">
        <v>55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56</v>
      </c>
      <c r="F17" s="43">
        <v>150</v>
      </c>
      <c r="G17" s="43">
        <v>5.25</v>
      </c>
      <c r="H17" s="43">
        <v>4.8</v>
      </c>
      <c r="I17" s="43">
        <v>32.299999999999997</v>
      </c>
      <c r="J17" s="43">
        <v>192</v>
      </c>
      <c r="K17" s="44" t="s">
        <v>57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58</v>
      </c>
      <c r="F18" s="43">
        <v>180</v>
      </c>
      <c r="G18" s="43">
        <v>0.27</v>
      </c>
      <c r="H18" s="43">
        <v>0.09</v>
      </c>
      <c r="I18" s="43">
        <v>13.68</v>
      </c>
      <c r="J18" s="43">
        <v>55</v>
      </c>
      <c r="K18" s="44" t="s">
        <v>59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40</v>
      </c>
      <c r="G19" s="43">
        <v>3.08</v>
      </c>
      <c r="H19" s="43">
        <v>1.2</v>
      </c>
      <c r="I19" s="43">
        <v>19.920000000000002</v>
      </c>
      <c r="J19" s="43">
        <v>106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1.98</v>
      </c>
      <c r="H20" s="43">
        <v>0.36</v>
      </c>
      <c r="I20" s="43">
        <v>10.26</v>
      </c>
      <c r="J20" s="43">
        <v>54</v>
      </c>
      <c r="K20" s="44"/>
      <c r="L20" s="43"/>
    </row>
    <row r="21" spans="1:12" ht="15" x14ac:dyDescent="0.25">
      <c r="A21" s="23"/>
      <c r="B21" s="15"/>
      <c r="C21" s="11"/>
      <c r="D21" s="52" t="s">
        <v>24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36.04</v>
      </c>
      <c r="H23" s="19">
        <f t="shared" si="2"/>
        <v>20.27</v>
      </c>
      <c r="I23" s="19">
        <f t="shared" si="2"/>
        <v>94.960000000000008</v>
      </c>
      <c r="J23" s="19">
        <f t="shared" si="2"/>
        <v>705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1315</v>
      </c>
      <c r="G24" s="32">
        <f t="shared" ref="G24:J24" si="4">G13+G23</f>
        <v>60.03</v>
      </c>
      <c r="H24" s="32">
        <f t="shared" si="4"/>
        <v>49.93</v>
      </c>
      <c r="I24" s="32">
        <f t="shared" si="4"/>
        <v>149.57</v>
      </c>
      <c r="J24" s="32">
        <f t="shared" si="4"/>
        <v>1263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180</v>
      </c>
      <c r="G25" s="40">
        <v>26.8</v>
      </c>
      <c r="H25" s="40">
        <v>20.149999999999999</v>
      </c>
      <c r="I25" s="40">
        <v>38</v>
      </c>
      <c r="J25" s="40">
        <v>447</v>
      </c>
      <c r="K25" s="41" t="s">
        <v>61</v>
      </c>
      <c r="L25" s="40"/>
    </row>
    <row r="26" spans="1:12" ht="15" x14ac:dyDescent="0.25">
      <c r="A26" s="14"/>
      <c r="B26" s="15"/>
      <c r="C26" s="11"/>
      <c r="D26" s="52" t="s">
        <v>26</v>
      </c>
      <c r="E26" s="42" t="s">
        <v>64</v>
      </c>
      <c r="F26" s="43">
        <v>90</v>
      </c>
      <c r="G26" s="43">
        <v>11</v>
      </c>
      <c r="H26" s="43">
        <v>7.6</v>
      </c>
      <c r="I26" s="43">
        <v>26.7</v>
      </c>
      <c r="J26" s="43">
        <v>219</v>
      </c>
      <c r="K26" s="44" t="s">
        <v>65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62</v>
      </c>
      <c r="F27" s="43">
        <v>180</v>
      </c>
      <c r="G27" s="43">
        <v>1.44</v>
      </c>
      <c r="H27" s="43">
        <v>1.53</v>
      </c>
      <c r="I27" s="43">
        <v>15.66</v>
      </c>
      <c r="J27" s="43">
        <v>79</v>
      </c>
      <c r="K27" s="44" t="s">
        <v>63</v>
      </c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138</v>
      </c>
      <c r="F29" s="43">
        <v>160</v>
      </c>
      <c r="G29" s="43">
        <v>0.8</v>
      </c>
      <c r="H29" s="43">
        <v>0.8</v>
      </c>
      <c r="I29" s="43">
        <v>20.82</v>
      </c>
      <c r="J29" s="43">
        <v>72</v>
      </c>
      <c r="K29" s="44" t="s">
        <v>51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40.039999999999992</v>
      </c>
      <c r="H32" s="19">
        <f t="shared" ref="H32" si="7">SUM(H25:H31)</f>
        <v>30.080000000000002</v>
      </c>
      <c r="I32" s="19">
        <f t="shared" ref="I32" si="8">SUM(I25:I31)</f>
        <v>101.18</v>
      </c>
      <c r="J32" s="19">
        <f t="shared" ref="J32:L32" si="9">SUM(J25:J31)</f>
        <v>817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67</v>
      </c>
      <c r="F34" s="43">
        <v>200</v>
      </c>
      <c r="G34" s="43">
        <v>5.09</v>
      </c>
      <c r="H34" s="43">
        <v>3.51</v>
      </c>
      <c r="I34" s="43">
        <v>10.48</v>
      </c>
      <c r="J34" s="43">
        <v>90</v>
      </c>
      <c r="K34" s="44" t="s">
        <v>66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68</v>
      </c>
      <c r="F35" s="43">
        <v>100</v>
      </c>
      <c r="G35" s="43">
        <v>20.23</v>
      </c>
      <c r="H35" s="43">
        <v>14.32</v>
      </c>
      <c r="I35" s="43">
        <v>3.23</v>
      </c>
      <c r="J35" s="43">
        <v>222</v>
      </c>
      <c r="K35" s="44" t="s">
        <v>69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70</v>
      </c>
      <c r="F36" s="43">
        <v>150</v>
      </c>
      <c r="G36" s="43">
        <v>3</v>
      </c>
      <c r="H36" s="43">
        <v>5.25</v>
      </c>
      <c r="I36" s="43">
        <v>21</v>
      </c>
      <c r="J36" s="43">
        <v>140</v>
      </c>
      <c r="K36" s="44" t="s">
        <v>71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73</v>
      </c>
      <c r="F37" s="43">
        <v>180</v>
      </c>
      <c r="G37" s="43">
        <v>0.18</v>
      </c>
      <c r="H37" s="43">
        <v>0.09</v>
      </c>
      <c r="I37" s="43">
        <v>15.48</v>
      </c>
      <c r="J37" s="43">
        <v>63</v>
      </c>
      <c r="K37" s="44" t="s">
        <v>72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48</v>
      </c>
      <c r="F38" s="43">
        <v>40</v>
      </c>
      <c r="G38" s="43">
        <v>3.08</v>
      </c>
      <c r="H38" s="43">
        <v>1.2</v>
      </c>
      <c r="I38" s="43">
        <v>19.920000000000002</v>
      </c>
      <c r="J38" s="43">
        <v>106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1.98</v>
      </c>
      <c r="H39" s="43">
        <v>0.36</v>
      </c>
      <c r="I39" s="43">
        <v>10.26</v>
      </c>
      <c r="J39" s="43">
        <v>54</v>
      </c>
      <c r="K39" s="44"/>
      <c r="L39" s="43"/>
    </row>
    <row r="40" spans="1:12" ht="15" x14ac:dyDescent="0.25">
      <c r="A40" s="14"/>
      <c r="B40" s="15"/>
      <c r="C40" s="11"/>
      <c r="D40" s="52" t="s">
        <v>24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33.559999999999995</v>
      </c>
      <c r="H42" s="19">
        <f t="shared" ref="H42" si="11">SUM(H33:H41)</f>
        <v>24.729999999999997</v>
      </c>
      <c r="I42" s="19">
        <f t="shared" ref="I42" si="12">SUM(I33:I41)</f>
        <v>80.37</v>
      </c>
      <c r="J42" s="19">
        <f t="shared" ref="J42:L42" si="13">SUM(J33:J41)</f>
        <v>675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1310</v>
      </c>
      <c r="G43" s="32">
        <f t="shared" ref="G43" si="14">G32+G42</f>
        <v>73.599999999999994</v>
      </c>
      <c r="H43" s="32">
        <f t="shared" ref="H43" si="15">H32+H42</f>
        <v>54.81</v>
      </c>
      <c r="I43" s="32">
        <f t="shared" ref="I43" si="16">I32+I42</f>
        <v>181.55</v>
      </c>
      <c r="J43" s="32">
        <f t="shared" ref="J43:L43" si="17">J32+J42</f>
        <v>1492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53" t="s">
        <v>74</v>
      </c>
      <c r="F44" s="57">
        <v>250</v>
      </c>
      <c r="G44" s="57">
        <v>16.600000000000001</v>
      </c>
      <c r="H44" s="57">
        <v>21.55</v>
      </c>
      <c r="I44" s="57">
        <v>39.1</v>
      </c>
      <c r="J44" s="57">
        <v>417</v>
      </c>
      <c r="K44" s="41" t="s">
        <v>75</v>
      </c>
      <c r="L44" s="40"/>
    </row>
    <row r="45" spans="1:12" ht="15" x14ac:dyDescent="0.25">
      <c r="A45" s="23"/>
      <c r="B45" s="15"/>
      <c r="C45" s="11"/>
      <c r="D45" s="52" t="s">
        <v>26</v>
      </c>
      <c r="E45" s="42" t="s">
        <v>44</v>
      </c>
      <c r="F45" s="43">
        <v>60</v>
      </c>
      <c r="G45" s="43">
        <v>0.66</v>
      </c>
      <c r="H45" s="43">
        <v>0.12</v>
      </c>
      <c r="I45" s="43">
        <v>2.2799999999999998</v>
      </c>
      <c r="J45" s="43">
        <v>14</v>
      </c>
      <c r="K45" s="44" t="s">
        <v>45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76</v>
      </c>
      <c r="F46" s="43">
        <v>180</v>
      </c>
      <c r="G46" s="43">
        <v>0.27</v>
      </c>
      <c r="H46" s="43">
        <v>0.09</v>
      </c>
      <c r="I46" s="43">
        <v>13.68</v>
      </c>
      <c r="J46" s="43">
        <v>55</v>
      </c>
      <c r="K46" s="44" t="s">
        <v>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20</v>
      </c>
      <c r="G47" s="43">
        <v>1.54</v>
      </c>
      <c r="H47" s="43">
        <v>0.6</v>
      </c>
      <c r="I47" s="43">
        <v>9.9600000000000009</v>
      </c>
      <c r="J47" s="43">
        <v>53</v>
      </c>
      <c r="K47" s="44"/>
      <c r="L47" s="43"/>
    </row>
    <row r="48" spans="1:12" ht="15" x14ac:dyDescent="0.25">
      <c r="A48" s="23"/>
      <c r="B48" s="15"/>
      <c r="C48" s="11"/>
      <c r="D48" s="7" t="s">
        <v>32</v>
      </c>
      <c r="E48" s="42" t="s">
        <v>49</v>
      </c>
      <c r="F48" s="43">
        <v>20</v>
      </c>
      <c r="G48" s="43">
        <v>1.32</v>
      </c>
      <c r="H48" s="43">
        <v>0.24</v>
      </c>
      <c r="I48" s="43">
        <v>6.84</v>
      </c>
      <c r="J48" s="43">
        <v>36</v>
      </c>
      <c r="K48" s="44"/>
      <c r="L48" s="43"/>
    </row>
    <row r="49" spans="1:12" ht="15" x14ac:dyDescent="0.25">
      <c r="A49" s="23"/>
      <c r="B49" s="15"/>
      <c r="C49" s="11"/>
      <c r="D49" s="52" t="s">
        <v>24</v>
      </c>
      <c r="E49" s="42" t="s">
        <v>126</v>
      </c>
      <c r="F49" s="43">
        <v>130</v>
      </c>
      <c r="G49" s="43">
        <v>1.04</v>
      </c>
      <c r="H49" s="43">
        <v>0.4</v>
      </c>
      <c r="I49" s="43">
        <v>10.5</v>
      </c>
      <c r="J49" s="43">
        <v>52</v>
      </c>
      <c r="K49" s="44" t="s">
        <v>51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660</v>
      </c>
      <c r="G51" s="19">
        <f t="shared" ref="G51" si="18">SUM(G44:G50)</f>
        <v>21.43</v>
      </c>
      <c r="H51" s="19">
        <f t="shared" ref="H51" si="19">SUM(H44:H50)</f>
        <v>23</v>
      </c>
      <c r="I51" s="19">
        <f t="shared" ref="I51" si="20">SUM(I44:I50)</f>
        <v>82.360000000000014</v>
      </c>
      <c r="J51" s="19">
        <f t="shared" ref="J51:L51" si="21">SUM(J44:J50)</f>
        <v>627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44</v>
      </c>
      <c r="F52" s="43">
        <v>60</v>
      </c>
      <c r="G52" s="43">
        <v>0.66</v>
      </c>
      <c r="H52" s="43">
        <v>0.12</v>
      </c>
      <c r="I52" s="43">
        <v>2.2799999999999998</v>
      </c>
      <c r="J52" s="43">
        <v>14</v>
      </c>
      <c r="K52" s="44" t="s">
        <v>45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78</v>
      </c>
      <c r="F53" s="43">
        <v>200</v>
      </c>
      <c r="G53" s="43">
        <v>5.76</v>
      </c>
      <c r="H53" s="43">
        <v>3.16</v>
      </c>
      <c r="I53" s="43">
        <v>13.3</v>
      </c>
      <c r="J53" s="43">
        <v>117</v>
      </c>
      <c r="K53" s="44" t="s">
        <v>79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80</v>
      </c>
      <c r="F54" s="43">
        <v>100</v>
      </c>
      <c r="G54" s="43">
        <v>13</v>
      </c>
      <c r="H54" s="43">
        <v>15.7</v>
      </c>
      <c r="I54" s="43">
        <v>3.1</v>
      </c>
      <c r="J54" s="43">
        <v>208</v>
      </c>
      <c r="K54" s="44" t="s">
        <v>81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82</v>
      </c>
      <c r="F55" s="43">
        <v>150</v>
      </c>
      <c r="G55" s="43">
        <v>3.6</v>
      </c>
      <c r="H55" s="43">
        <v>5.85</v>
      </c>
      <c r="I55" s="43">
        <v>36</v>
      </c>
      <c r="J55" s="43">
        <v>209</v>
      </c>
      <c r="K55" s="44" t="s">
        <v>83</v>
      </c>
      <c r="L55" s="43"/>
    </row>
    <row r="56" spans="1:12" ht="36.75" customHeight="1" x14ac:dyDescent="0.25">
      <c r="A56" s="23"/>
      <c r="B56" s="15"/>
      <c r="C56" s="11"/>
      <c r="D56" s="7" t="s">
        <v>30</v>
      </c>
      <c r="E56" s="55" t="s">
        <v>139</v>
      </c>
      <c r="F56" s="58">
        <v>180</v>
      </c>
      <c r="G56" s="58">
        <v>0.9</v>
      </c>
      <c r="H56" s="58">
        <v>0</v>
      </c>
      <c r="I56" s="58">
        <v>19.079999999999998</v>
      </c>
      <c r="J56" s="58">
        <v>26</v>
      </c>
      <c r="K56" s="44" t="s">
        <v>129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40</v>
      </c>
      <c r="G57" s="43">
        <v>3.08</v>
      </c>
      <c r="H57" s="43">
        <v>1.2</v>
      </c>
      <c r="I57" s="43">
        <v>19.920000000000002</v>
      </c>
      <c r="J57" s="43">
        <v>106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1.98</v>
      </c>
      <c r="H58" s="43">
        <v>0.36</v>
      </c>
      <c r="I58" s="43">
        <v>10.26</v>
      </c>
      <c r="J58" s="43">
        <v>54</v>
      </c>
      <c r="K58" s="44"/>
      <c r="L58" s="43"/>
    </row>
    <row r="59" spans="1:12" ht="15" x14ac:dyDescent="0.25">
      <c r="A59" s="23"/>
      <c r="B59" s="15"/>
      <c r="C59" s="11"/>
      <c r="D59" s="52" t="s">
        <v>24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28.98</v>
      </c>
      <c r="H61" s="19">
        <f t="shared" ref="H61" si="23">SUM(H52:H60)</f>
        <v>26.389999999999997</v>
      </c>
      <c r="I61" s="19">
        <f t="shared" ref="I61" si="24">SUM(I52:I60)</f>
        <v>103.94</v>
      </c>
      <c r="J61" s="19">
        <f t="shared" ref="J61:L61" si="25">SUM(J52:J60)</f>
        <v>734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1420</v>
      </c>
      <c r="G62" s="32">
        <f t="shared" ref="G62" si="26">G51+G61</f>
        <v>50.41</v>
      </c>
      <c r="H62" s="32">
        <f t="shared" ref="H62" si="27">H51+H61</f>
        <v>49.39</v>
      </c>
      <c r="I62" s="32">
        <f t="shared" ref="I62" si="28">I51+I61</f>
        <v>186.3</v>
      </c>
      <c r="J62" s="32">
        <f t="shared" ref="J62:L62" si="29">J51+J61</f>
        <v>1361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53" t="s">
        <v>85</v>
      </c>
      <c r="F63" s="57">
        <v>240</v>
      </c>
      <c r="G63" s="57">
        <v>21.2</v>
      </c>
      <c r="H63" s="57">
        <v>13.65</v>
      </c>
      <c r="I63" s="57">
        <v>46.2</v>
      </c>
      <c r="J63" s="57">
        <v>379</v>
      </c>
      <c r="K63" s="41" t="s">
        <v>86</v>
      </c>
      <c r="L63" s="40"/>
    </row>
    <row r="64" spans="1:12" ht="25.5" x14ac:dyDescent="0.25">
      <c r="A64" s="23"/>
      <c r="B64" s="15"/>
      <c r="C64" s="11"/>
      <c r="D64" s="52" t="s">
        <v>26</v>
      </c>
      <c r="E64" s="55" t="s">
        <v>87</v>
      </c>
      <c r="F64" s="58">
        <v>60</v>
      </c>
      <c r="G64" s="58">
        <v>0.48</v>
      </c>
      <c r="H64" s="58">
        <v>0.06</v>
      </c>
      <c r="I64" s="58">
        <v>1.56</v>
      </c>
      <c r="J64" s="58">
        <v>8</v>
      </c>
      <c r="K64" s="44" t="s">
        <v>90</v>
      </c>
      <c r="L64" s="43"/>
    </row>
    <row r="65" spans="1:12" ht="25.5" x14ac:dyDescent="0.25">
      <c r="A65" s="23"/>
      <c r="B65" s="15"/>
      <c r="C65" s="11"/>
      <c r="D65" s="7" t="s">
        <v>22</v>
      </c>
      <c r="E65" s="55" t="s">
        <v>88</v>
      </c>
      <c r="F65" s="58">
        <v>180</v>
      </c>
      <c r="G65" s="58">
        <v>3.4</v>
      </c>
      <c r="H65" s="58">
        <v>2.6</v>
      </c>
      <c r="I65" s="58">
        <v>10.17</v>
      </c>
      <c r="J65" s="58">
        <v>77</v>
      </c>
      <c r="K65" s="44" t="s">
        <v>89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20</v>
      </c>
      <c r="G66" s="43">
        <v>1.54</v>
      </c>
      <c r="H66" s="43">
        <v>0.6</v>
      </c>
      <c r="I66" s="43">
        <v>9.9600000000000009</v>
      </c>
      <c r="J66" s="43">
        <v>53</v>
      </c>
      <c r="K66" s="44"/>
      <c r="L66" s="43"/>
    </row>
    <row r="67" spans="1:12" ht="15" x14ac:dyDescent="0.25">
      <c r="A67" s="23"/>
      <c r="B67" s="15"/>
      <c r="C67" s="11"/>
      <c r="D67" s="7" t="s">
        <v>32</v>
      </c>
      <c r="E67" s="42" t="s">
        <v>49</v>
      </c>
      <c r="F67" s="43">
        <v>20</v>
      </c>
      <c r="G67" s="43">
        <v>1.32</v>
      </c>
      <c r="H67" s="43">
        <v>0.24</v>
      </c>
      <c r="I67" s="43">
        <v>6.84</v>
      </c>
      <c r="J67" s="43">
        <v>36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27.939999999999998</v>
      </c>
      <c r="H70" s="19">
        <f t="shared" ref="H70" si="31">SUM(H63:H69)</f>
        <v>17.150000000000002</v>
      </c>
      <c r="I70" s="19">
        <f t="shared" ref="I70" si="32">SUM(I63:I69)</f>
        <v>74.730000000000018</v>
      </c>
      <c r="J70" s="19">
        <f t="shared" ref="J70:L70" si="33">SUM(J63:J69)</f>
        <v>553</v>
      </c>
      <c r="K70" s="25"/>
      <c r="L70" s="19">
        <f t="shared" si="33"/>
        <v>0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87</v>
      </c>
      <c r="F71" s="43">
        <v>60</v>
      </c>
      <c r="G71" s="43">
        <v>0.48</v>
      </c>
      <c r="H71" s="43">
        <v>0.06</v>
      </c>
      <c r="I71" s="43">
        <v>1.56</v>
      </c>
      <c r="J71" s="43">
        <v>8</v>
      </c>
      <c r="K71" s="44" t="s">
        <v>90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91</v>
      </c>
      <c r="F72" s="43">
        <v>200</v>
      </c>
      <c r="G72" s="43">
        <v>4.5999999999999996</v>
      </c>
      <c r="H72" s="43">
        <v>2.6</v>
      </c>
      <c r="I72" s="43">
        <v>15.4</v>
      </c>
      <c r="J72" s="43">
        <v>104</v>
      </c>
      <c r="K72" s="44" t="s">
        <v>92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93</v>
      </c>
      <c r="F73" s="43">
        <v>90</v>
      </c>
      <c r="G73" s="43">
        <v>12.51</v>
      </c>
      <c r="H73" s="43">
        <v>5.85</v>
      </c>
      <c r="I73" s="43">
        <v>3.6</v>
      </c>
      <c r="J73" s="43">
        <v>119</v>
      </c>
      <c r="K73" s="44" t="s">
        <v>94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95</v>
      </c>
      <c r="F74" s="43">
        <v>150</v>
      </c>
      <c r="G74" s="43">
        <v>8.6999999999999993</v>
      </c>
      <c r="H74" s="43">
        <v>7.8</v>
      </c>
      <c r="I74" s="43">
        <v>42.6</v>
      </c>
      <c r="J74" s="43">
        <v>260</v>
      </c>
      <c r="K74" s="44" t="s">
        <v>96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97</v>
      </c>
      <c r="F75" s="43">
        <v>200</v>
      </c>
      <c r="G75" s="43">
        <v>0.2</v>
      </c>
      <c r="H75" s="43">
        <v>0.1</v>
      </c>
      <c r="I75" s="43">
        <v>15</v>
      </c>
      <c r="J75" s="43">
        <v>58</v>
      </c>
      <c r="K75" s="44" t="s">
        <v>98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40</v>
      </c>
      <c r="G76" s="43">
        <v>3.08</v>
      </c>
      <c r="H76" s="43">
        <v>1.2</v>
      </c>
      <c r="I76" s="43">
        <v>19.920000000000002</v>
      </c>
      <c r="J76" s="43">
        <v>106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1.98</v>
      </c>
      <c r="H77" s="43">
        <v>0.36</v>
      </c>
      <c r="I77" s="43">
        <v>10.26</v>
      </c>
      <c r="J77" s="43">
        <v>54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31.55</v>
      </c>
      <c r="H80" s="19">
        <f t="shared" ref="H80" si="35">SUM(H71:H79)</f>
        <v>17.97</v>
      </c>
      <c r="I80" s="19">
        <f t="shared" ref="I80" si="36">SUM(I71:I79)</f>
        <v>108.34</v>
      </c>
      <c r="J80" s="19">
        <f t="shared" ref="J80:L80" si="37">SUM(J71:J79)</f>
        <v>709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1290</v>
      </c>
      <c r="G81" s="32">
        <f t="shared" ref="G81" si="38">G70+G80</f>
        <v>59.489999999999995</v>
      </c>
      <c r="H81" s="32">
        <f t="shared" ref="H81" si="39">H70+H80</f>
        <v>35.120000000000005</v>
      </c>
      <c r="I81" s="32">
        <f t="shared" ref="I81" si="40">I70+I80</f>
        <v>183.07000000000002</v>
      </c>
      <c r="J81" s="32">
        <f t="shared" ref="J81:L81" si="41">J70+J80</f>
        <v>1262</v>
      </c>
      <c r="K81" s="32"/>
      <c r="L81" s="32">
        <f t="shared" si="41"/>
        <v>0</v>
      </c>
    </row>
    <row r="82" spans="1:12" ht="38.25" x14ac:dyDescent="0.25">
      <c r="A82" s="20">
        <v>1</v>
      </c>
      <c r="B82" s="21">
        <v>5</v>
      </c>
      <c r="C82" s="22" t="s">
        <v>20</v>
      </c>
      <c r="D82" s="5" t="s">
        <v>21</v>
      </c>
      <c r="E82" s="53" t="s">
        <v>99</v>
      </c>
      <c r="F82" s="57">
        <v>240</v>
      </c>
      <c r="G82" s="57">
        <v>20.46</v>
      </c>
      <c r="H82" s="57">
        <v>15.42</v>
      </c>
      <c r="I82" s="57">
        <v>45.7</v>
      </c>
      <c r="J82" s="57">
        <v>380</v>
      </c>
      <c r="K82" s="41" t="s">
        <v>100</v>
      </c>
      <c r="L82" s="40"/>
    </row>
    <row r="83" spans="1:12" ht="25.5" x14ac:dyDescent="0.25">
      <c r="A83" s="23"/>
      <c r="B83" s="15"/>
      <c r="C83" s="11"/>
      <c r="D83" s="52" t="s">
        <v>26</v>
      </c>
      <c r="E83" s="55" t="s">
        <v>101</v>
      </c>
      <c r="F83" s="58">
        <v>60</v>
      </c>
      <c r="G83" s="58">
        <v>0.48</v>
      </c>
      <c r="H83" s="58">
        <v>3</v>
      </c>
      <c r="I83" s="58">
        <v>3.66</v>
      </c>
      <c r="J83" s="58">
        <v>44</v>
      </c>
      <c r="K83" s="44" t="s">
        <v>102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76</v>
      </c>
      <c r="F84" s="43">
        <v>180</v>
      </c>
      <c r="G84" s="43">
        <v>0.27</v>
      </c>
      <c r="H84" s="43">
        <v>0.09</v>
      </c>
      <c r="I84" s="43">
        <v>13.68</v>
      </c>
      <c r="J84" s="43">
        <v>55</v>
      </c>
      <c r="K84" s="44" t="s">
        <v>59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20</v>
      </c>
      <c r="G85" s="43">
        <v>1.54</v>
      </c>
      <c r="H85" s="43">
        <v>0.6</v>
      </c>
      <c r="I85" s="43">
        <v>9.9600000000000009</v>
      </c>
      <c r="J85" s="43">
        <v>53</v>
      </c>
      <c r="K85" s="44"/>
      <c r="L85" s="43"/>
    </row>
    <row r="86" spans="1:12" ht="15" x14ac:dyDescent="0.25">
      <c r="A86" s="23"/>
      <c r="B86" s="15"/>
      <c r="C86" s="11"/>
      <c r="D86" s="7" t="s">
        <v>32</v>
      </c>
      <c r="E86" s="42" t="s">
        <v>49</v>
      </c>
      <c r="F86" s="43">
        <v>20</v>
      </c>
      <c r="G86" s="43">
        <v>1.32</v>
      </c>
      <c r="H86" s="43">
        <v>0.24</v>
      </c>
      <c r="I86" s="43">
        <v>6.84</v>
      </c>
      <c r="J86" s="43">
        <v>36</v>
      </c>
      <c r="K86" s="44"/>
      <c r="L86" s="43"/>
    </row>
    <row r="87" spans="1:12" ht="15" x14ac:dyDescent="0.25">
      <c r="A87" s="23"/>
      <c r="B87" s="15"/>
      <c r="C87" s="11"/>
      <c r="D87" s="52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24.07</v>
      </c>
      <c r="H89" s="19">
        <f t="shared" ref="H89" si="43">SUM(H82:H88)</f>
        <v>19.350000000000001</v>
      </c>
      <c r="I89" s="19">
        <f t="shared" ref="I89" si="44">SUM(I82:I88)</f>
        <v>79.84</v>
      </c>
      <c r="J89" s="19">
        <f t="shared" ref="J89:L89" si="45">SUM(J82:J88)</f>
        <v>568</v>
      </c>
      <c r="K89" s="25"/>
      <c r="L89" s="19">
        <f t="shared" si="45"/>
        <v>0</v>
      </c>
    </row>
    <row r="90" spans="1:12" ht="25.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5" t="s">
        <v>101</v>
      </c>
      <c r="F90" s="58">
        <v>60</v>
      </c>
      <c r="G90" s="58">
        <v>0.48</v>
      </c>
      <c r="H90" s="58">
        <v>3</v>
      </c>
      <c r="I90" s="58">
        <v>3.66</v>
      </c>
      <c r="J90" s="58">
        <v>44</v>
      </c>
      <c r="K90" s="44" t="s">
        <v>102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103</v>
      </c>
      <c r="F91" s="43">
        <v>200</v>
      </c>
      <c r="G91" s="43">
        <v>2</v>
      </c>
      <c r="H91" s="43">
        <v>2</v>
      </c>
      <c r="I91" s="43">
        <v>13.4</v>
      </c>
      <c r="J91" s="43">
        <v>82</v>
      </c>
      <c r="K91" s="44" t="s">
        <v>104</v>
      </c>
      <c r="L91" s="43"/>
    </row>
    <row r="92" spans="1:12" ht="25.5" x14ac:dyDescent="0.25">
      <c r="A92" s="23"/>
      <c r="B92" s="15"/>
      <c r="C92" s="11"/>
      <c r="D92" s="7" t="s">
        <v>28</v>
      </c>
      <c r="E92" s="55" t="s">
        <v>105</v>
      </c>
      <c r="F92" s="58">
        <v>90</v>
      </c>
      <c r="G92" s="58">
        <v>17.46</v>
      </c>
      <c r="H92" s="58">
        <v>10.17</v>
      </c>
      <c r="I92" s="58">
        <v>24.75</v>
      </c>
      <c r="J92" s="58">
        <v>241</v>
      </c>
      <c r="K92" s="44" t="s">
        <v>106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70</v>
      </c>
      <c r="F93" s="43">
        <v>150</v>
      </c>
      <c r="G93" s="43">
        <v>3</v>
      </c>
      <c r="H93" s="43">
        <v>5.25</v>
      </c>
      <c r="I93" s="43">
        <v>21</v>
      </c>
      <c r="J93" s="43">
        <v>140</v>
      </c>
      <c r="K93" s="44" t="s">
        <v>71</v>
      </c>
      <c r="L93" s="43"/>
    </row>
    <row r="94" spans="1:12" ht="25.5" x14ac:dyDescent="0.25">
      <c r="A94" s="23"/>
      <c r="B94" s="15"/>
      <c r="C94" s="11"/>
      <c r="D94" s="7" t="s">
        <v>30</v>
      </c>
      <c r="E94" s="42" t="s">
        <v>140</v>
      </c>
      <c r="F94" s="43">
        <v>180</v>
      </c>
      <c r="G94" s="43">
        <v>0.36</v>
      </c>
      <c r="H94" s="43">
        <v>0</v>
      </c>
      <c r="I94" s="43">
        <v>24</v>
      </c>
      <c r="J94" s="43">
        <v>95</v>
      </c>
      <c r="K94" s="44" t="s">
        <v>141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40</v>
      </c>
      <c r="G95" s="43">
        <v>3.08</v>
      </c>
      <c r="H95" s="43">
        <v>1.2</v>
      </c>
      <c r="I95" s="43">
        <v>19.920000000000002</v>
      </c>
      <c r="J95" s="43">
        <v>106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1.98</v>
      </c>
      <c r="H96" s="43">
        <v>0.36</v>
      </c>
      <c r="I96" s="43">
        <v>10.26</v>
      </c>
      <c r="J96" s="43">
        <v>54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28.360000000000003</v>
      </c>
      <c r="H99" s="19">
        <f t="shared" ref="H99" si="47">SUM(H90:H98)</f>
        <v>21.98</v>
      </c>
      <c r="I99" s="19">
        <f t="shared" ref="I99" si="48">SUM(I90:I98)</f>
        <v>116.99000000000001</v>
      </c>
      <c r="J99" s="19">
        <f t="shared" ref="J99:L99" si="49">SUM(J90:J98)</f>
        <v>762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1270</v>
      </c>
      <c r="G100" s="32">
        <f t="shared" ref="G100" si="50">G89+G99</f>
        <v>52.430000000000007</v>
      </c>
      <c r="H100" s="32">
        <f t="shared" ref="H100" si="51">H89+H99</f>
        <v>41.33</v>
      </c>
      <c r="I100" s="32">
        <f t="shared" ref="I100" si="52">I89+I99</f>
        <v>196.83</v>
      </c>
      <c r="J100" s="32">
        <f t="shared" ref="J100:L100" si="53">J89+J99</f>
        <v>1330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107</v>
      </c>
      <c r="F101" s="40">
        <v>185</v>
      </c>
      <c r="G101" s="40">
        <v>13</v>
      </c>
      <c r="H101" s="40">
        <v>15.4</v>
      </c>
      <c r="I101" s="40">
        <v>34.799999999999997</v>
      </c>
      <c r="J101" s="40">
        <v>334</v>
      </c>
      <c r="K101" s="41" t="s">
        <v>108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25.5" x14ac:dyDescent="0.25">
      <c r="A103" s="23"/>
      <c r="B103" s="15"/>
      <c r="C103" s="11"/>
      <c r="D103" s="7" t="s">
        <v>22</v>
      </c>
      <c r="E103" s="55" t="s">
        <v>88</v>
      </c>
      <c r="F103" s="58">
        <v>180</v>
      </c>
      <c r="G103" s="58">
        <v>3.4</v>
      </c>
      <c r="H103" s="58">
        <v>2.6</v>
      </c>
      <c r="I103" s="58">
        <v>10.17</v>
      </c>
      <c r="J103" s="58">
        <v>77</v>
      </c>
      <c r="K103" s="44" t="s">
        <v>89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20</v>
      </c>
      <c r="G104" s="43">
        <v>1.54</v>
      </c>
      <c r="H104" s="43">
        <v>0.6</v>
      </c>
      <c r="I104" s="43">
        <v>9.9600000000000009</v>
      </c>
      <c r="J104" s="43">
        <v>53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109</v>
      </c>
      <c r="F105" s="43">
        <v>200</v>
      </c>
      <c r="G105" s="43">
        <v>1.8</v>
      </c>
      <c r="H105" s="43">
        <v>0.4</v>
      </c>
      <c r="I105" s="43">
        <v>16.2</v>
      </c>
      <c r="J105" s="43">
        <v>80</v>
      </c>
      <c r="K105" s="44" t="s">
        <v>51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4">SUM(G101:G107)</f>
        <v>19.739999999999998</v>
      </c>
      <c r="H108" s="19">
        <f t="shared" si="54"/>
        <v>19</v>
      </c>
      <c r="I108" s="19">
        <f t="shared" si="54"/>
        <v>71.13</v>
      </c>
      <c r="J108" s="19">
        <f t="shared" si="54"/>
        <v>544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44</v>
      </c>
      <c r="F109" s="43">
        <v>60</v>
      </c>
      <c r="G109" s="43">
        <v>0.66</v>
      </c>
      <c r="H109" s="43">
        <v>0.12</v>
      </c>
      <c r="I109" s="43">
        <v>2.2799999999999998</v>
      </c>
      <c r="J109" s="43">
        <v>14</v>
      </c>
      <c r="K109" s="44" t="s">
        <v>45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110</v>
      </c>
      <c r="F110" s="43">
        <v>200</v>
      </c>
      <c r="G110" s="43">
        <v>1.6</v>
      </c>
      <c r="H110" s="43">
        <v>4.16</v>
      </c>
      <c r="I110" s="43">
        <v>8.24</v>
      </c>
      <c r="J110" s="43">
        <v>70</v>
      </c>
      <c r="K110" s="44" t="s">
        <v>53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111</v>
      </c>
      <c r="F111" s="43">
        <v>90</v>
      </c>
      <c r="G111" s="43">
        <v>28.58</v>
      </c>
      <c r="H111" s="43">
        <v>10.46</v>
      </c>
      <c r="I111" s="43">
        <v>0.9</v>
      </c>
      <c r="J111" s="43">
        <v>218</v>
      </c>
      <c r="K111" s="44" t="s">
        <v>112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82</v>
      </c>
      <c r="F112" s="43">
        <v>150</v>
      </c>
      <c r="G112" s="43">
        <v>3.6</v>
      </c>
      <c r="H112" s="43">
        <v>5.85</v>
      </c>
      <c r="I112" s="43">
        <v>36</v>
      </c>
      <c r="J112" s="43">
        <v>209</v>
      </c>
      <c r="K112" s="44" t="s">
        <v>83</v>
      </c>
      <c r="L112" s="43"/>
    </row>
    <row r="113" spans="1:12" ht="25.5" x14ac:dyDescent="0.25">
      <c r="A113" s="23"/>
      <c r="B113" s="15"/>
      <c r="C113" s="11"/>
      <c r="D113" s="7" t="s">
        <v>30</v>
      </c>
      <c r="E113" s="55" t="s">
        <v>113</v>
      </c>
      <c r="F113" s="58">
        <v>200</v>
      </c>
      <c r="G113" s="58">
        <v>0.1</v>
      </c>
      <c r="H113" s="58">
        <v>0</v>
      </c>
      <c r="I113" s="58">
        <v>7</v>
      </c>
      <c r="J113" s="58">
        <v>29</v>
      </c>
      <c r="K113" s="44" t="s">
        <v>84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40</v>
      </c>
      <c r="G114" s="43">
        <v>3.08</v>
      </c>
      <c r="H114" s="43">
        <v>1.2</v>
      </c>
      <c r="I114" s="43">
        <v>19.920000000000002</v>
      </c>
      <c r="J114" s="43">
        <v>106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1.98</v>
      </c>
      <c r="H115" s="43">
        <v>0.36</v>
      </c>
      <c r="I115" s="43">
        <v>10.26</v>
      </c>
      <c r="J115" s="43">
        <v>54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39.599999999999994</v>
      </c>
      <c r="H118" s="19">
        <f t="shared" si="56"/>
        <v>22.150000000000002</v>
      </c>
      <c r="I118" s="19">
        <f t="shared" si="56"/>
        <v>84.600000000000009</v>
      </c>
      <c r="J118" s="19">
        <f t="shared" si="56"/>
        <v>700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1355</v>
      </c>
      <c r="G119" s="32">
        <f t="shared" ref="G119" si="58">G108+G118</f>
        <v>59.339999999999989</v>
      </c>
      <c r="H119" s="32">
        <f t="shared" ref="H119" si="59">H108+H118</f>
        <v>41.150000000000006</v>
      </c>
      <c r="I119" s="32">
        <f t="shared" ref="I119" si="60">I108+I118</f>
        <v>155.73000000000002</v>
      </c>
      <c r="J119" s="32">
        <f t="shared" ref="J119:L119" si="61">J108+J118</f>
        <v>1244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114</v>
      </c>
      <c r="F120" s="40">
        <v>180</v>
      </c>
      <c r="G120" s="40">
        <v>13.4</v>
      </c>
      <c r="H120" s="40">
        <v>16.7</v>
      </c>
      <c r="I120" s="40">
        <v>29.2</v>
      </c>
      <c r="J120" s="40">
        <v>321</v>
      </c>
      <c r="K120" s="41" t="s">
        <v>115</v>
      </c>
      <c r="L120" s="40"/>
    </row>
    <row r="121" spans="1:12" ht="15" x14ac:dyDescent="0.25">
      <c r="A121" s="14"/>
      <c r="B121" s="15"/>
      <c r="C121" s="11"/>
      <c r="D121" s="52" t="s">
        <v>26</v>
      </c>
      <c r="E121" s="42" t="s">
        <v>116</v>
      </c>
      <c r="F121" s="43">
        <v>60</v>
      </c>
      <c r="G121" s="43">
        <v>0.48</v>
      </c>
      <c r="H121" s="43">
        <v>0.06</v>
      </c>
      <c r="I121" s="43">
        <v>1.56</v>
      </c>
      <c r="J121" s="43">
        <v>8</v>
      </c>
      <c r="K121" s="44" t="s">
        <v>45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76</v>
      </c>
      <c r="F122" s="43">
        <v>180</v>
      </c>
      <c r="G122" s="43">
        <v>0.27</v>
      </c>
      <c r="H122" s="43">
        <v>0.09</v>
      </c>
      <c r="I122" s="43">
        <v>13.68</v>
      </c>
      <c r="J122" s="43">
        <v>55</v>
      </c>
      <c r="K122" s="44" t="s">
        <v>59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20</v>
      </c>
      <c r="G123" s="43">
        <v>1.54</v>
      </c>
      <c r="H123" s="43">
        <v>0.6</v>
      </c>
      <c r="I123" s="43">
        <v>9.9600000000000009</v>
      </c>
      <c r="J123" s="43">
        <v>53</v>
      </c>
      <c r="K123" s="44"/>
      <c r="L123" s="43"/>
    </row>
    <row r="124" spans="1:12" ht="15" x14ac:dyDescent="0.25">
      <c r="A124" s="14"/>
      <c r="B124" s="15"/>
      <c r="C124" s="11"/>
      <c r="D124" s="7" t="s">
        <v>32</v>
      </c>
      <c r="E124" s="42" t="s">
        <v>49</v>
      </c>
      <c r="F124" s="43">
        <v>20</v>
      </c>
      <c r="G124" s="43">
        <v>1.32</v>
      </c>
      <c r="H124" s="43">
        <v>0.24</v>
      </c>
      <c r="I124" s="43">
        <v>6.84</v>
      </c>
      <c r="J124" s="43">
        <v>36</v>
      </c>
      <c r="K124" s="44"/>
      <c r="L124" s="43"/>
    </row>
    <row r="125" spans="1:12" ht="15" x14ac:dyDescent="0.25">
      <c r="A125" s="14"/>
      <c r="B125" s="15"/>
      <c r="C125" s="11"/>
      <c r="D125" s="52" t="s">
        <v>24</v>
      </c>
      <c r="E125" s="42" t="s">
        <v>50</v>
      </c>
      <c r="F125" s="43">
        <v>150</v>
      </c>
      <c r="G125" s="43">
        <v>0.75</v>
      </c>
      <c r="H125" s="43">
        <v>0.75</v>
      </c>
      <c r="I125" s="43">
        <v>19.5</v>
      </c>
      <c r="J125" s="43">
        <v>67</v>
      </c>
      <c r="K125" s="44" t="s">
        <v>51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610</v>
      </c>
      <c r="G127" s="19">
        <f t="shared" ref="G127:J127" si="62">SUM(G120:G126)</f>
        <v>17.760000000000002</v>
      </c>
      <c r="H127" s="19">
        <f t="shared" si="62"/>
        <v>18.439999999999998</v>
      </c>
      <c r="I127" s="19">
        <f t="shared" si="62"/>
        <v>80.739999999999995</v>
      </c>
      <c r="J127" s="19">
        <f t="shared" si="62"/>
        <v>540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116</v>
      </c>
      <c r="F128" s="43">
        <v>60</v>
      </c>
      <c r="G128" s="43">
        <v>0.48</v>
      </c>
      <c r="H128" s="43">
        <v>0.06</v>
      </c>
      <c r="I128" s="43">
        <v>1.56</v>
      </c>
      <c r="J128" s="43">
        <v>8</v>
      </c>
      <c r="K128" s="44" t="s">
        <v>45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142</v>
      </c>
      <c r="F129" s="43">
        <v>200</v>
      </c>
      <c r="G129" s="43">
        <v>1.92</v>
      </c>
      <c r="H129" s="43">
        <v>2.36</v>
      </c>
      <c r="I129" s="43">
        <v>10.48</v>
      </c>
      <c r="J129" s="43">
        <v>68</v>
      </c>
      <c r="K129" s="44" t="s">
        <v>66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114</v>
      </c>
      <c r="F130" s="43">
        <v>180</v>
      </c>
      <c r="G130" s="43">
        <v>13.4</v>
      </c>
      <c r="H130" s="43">
        <v>16.7</v>
      </c>
      <c r="I130" s="43">
        <v>29.2</v>
      </c>
      <c r="J130" s="43">
        <v>321</v>
      </c>
      <c r="K130" s="44" t="s">
        <v>115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76</v>
      </c>
      <c r="F132" s="43">
        <v>180</v>
      </c>
      <c r="G132" s="43">
        <v>0.27</v>
      </c>
      <c r="H132" s="43">
        <v>0.09</v>
      </c>
      <c r="I132" s="43">
        <v>13.68</v>
      </c>
      <c r="J132" s="43">
        <v>55</v>
      </c>
      <c r="K132" s="44" t="s">
        <v>59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40</v>
      </c>
      <c r="G133" s="43">
        <v>3.08</v>
      </c>
      <c r="H133" s="43">
        <v>1.2</v>
      </c>
      <c r="I133" s="43">
        <v>19.920000000000002</v>
      </c>
      <c r="J133" s="43">
        <v>106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1.98</v>
      </c>
      <c r="H134" s="43">
        <v>0.36</v>
      </c>
      <c r="I134" s="43">
        <v>10.26</v>
      </c>
      <c r="J134" s="43">
        <v>54</v>
      </c>
      <c r="K134" s="44"/>
      <c r="L134" s="43"/>
    </row>
    <row r="135" spans="1:12" ht="15" x14ac:dyDescent="0.25">
      <c r="A135" s="14"/>
      <c r="B135" s="15"/>
      <c r="C135" s="11"/>
      <c r="D135" s="52" t="s">
        <v>24</v>
      </c>
      <c r="E135" s="42" t="s">
        <v>50</v>
      </c>
      <c r="F135" s="43">
        <v>150</v>
      </c>
      <c r="G135" s="43">
        <v>0.75</v>
      </c>
      <c r="H135" s="43">
        <v>0.75</v>
      </c>
      <c r="I135" s="43">
        <v>19.5</v>
      </c>
      <c r="J135" s="43">
        <v>67</v>
      </c>
      <c r="K135" s="44" t="s">
        <v>51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840</v>
      </c>
      <c r="G137" s="19">
        <f t="shared" ref="G137:J137" si="64">SUM(G128:G136)</f>
        <v>21.88</v>
      </c>
      <c r="H137" s="19">
        <f t="shared" si="64"/>
        <v>21.519999999999996</v>
      </c>
      <c r="I137" s="19">
        <f t="shared" si="64"/>
        <v>104.60000000000001</v>
      </c>
      <c r="J137" s="19">
        <f t="shared" si="64"/>
        <v>679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1450</v>
      </c>
      <c r="G138" s="32">
        <f t="shared" ref="G138" si="66">G127+G137</f>
        <v>39.64</v>
      </c>
      <c r="H138" s="32">
        <f t="shared" ref="H138" si="67">H127+H137</f>
        <v>39.959999999999994</v>
      </c>
      <c r="I138" s="32">
        <f t="shared" ref="I138" si="68">I127+I137</f>
        <v>185.34</v>
      </c>
      <c r="J138" s="32">
        <f t="shared" ref="J138:L138" si="69">J127+J137</f>
        <v>1219</v>
      </c>
      <c r="K138" s="32"/>
      <c r="L138" s="32">
        <f t="shared" si="69"/>
        <v>0</v>
      </c>
    </row>
    <row r="139" spans="1:12" ht="38.25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117</v>
      </c>
      <c r="F139" s="57">
        <v>240</v>
      </c>
      <c r="G139" s="57">
        <v>26.5</v>
      </c>
      <c r="H139" s="57">
        <v>15</v>
      </c>
      <c r="I139" s="57">
        <v>33.28</v>
      </c>
      <c r="J139" s="57">
        <v>374</v>
      </c>
      <c r="K139" s="41" t="s">
        <v>118</v>
      </c>
      <c r="L139" s="40"/>
    </row>
    <row r="140" spans="1:12" ht="15" x14ac:dyDescent="0.25">
      <c r="A140" s="23"/>
      <c r="B140" s="15"/>
      <c r="C140" s="11"/>
      <c r="D140" s="52" t="s">
        <v>26</v>
      </c>
      <c r="E140" s="42" t="s">
        <v>44</v>
      </c>
      <c r="F140" s="43">
        <v>60</v>
      </c>
      <c r="G140" s="43">
        <v>0.66</v>
      </c>
      <c r="H140" s="43">
        <v>0.12</v>
      </c>
      <c r="I140" s="43">
        <v>2.2799999999999998</v>
      </c>
      <c r="J140" s="43">
        <v>14</v>
      </c>
      <c r="K140" s="44" t="s">
        <v>45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62</v>
      </c>
      <c r="F141" s="43">
        <v>180</v>
      </c>
      <c r="G141" s="43">
        <v>1.44</v>
      </c>
      <c r="H141" s="43">
        <v>1.53</v>
      </c>
      <c r="I141" s="43">
        <v>15.66</v>
      </c>
      <c r="J141" s="43">
        <v>79</v>
      </c>
      <c r="K141" s="44" t="s">
        <v>63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48</v>
      </c>
      <c r="F142" s="43">
        <v>20</v>
      </c>
      <c r="G142" s="43">
        <v>1.54</v>
      </c>
      <c r="H142" s="43">
        <v>0.6</v>
      </c>
      <c r="I142" s="43">
        <v>9.9600000000000009</v>
      </c>
      <c r="J142" s="43">
        <v>53</v>
      </c>
      <c r="K142" s="44"/>
      <c r="L142" s="43"/>
    </row>
    <row r="143" spans="1:12" ht="15" x14ac:dyDescent="0.25">
      <c r="A143" s="23"/>
      <c r="B143" s="15"/>
      <c r="C143" s="11"/>
      <c r="D143" s="7" t="s">
        <v>32</v>
      </c>
      <c r="E143" s="42" t="s">
        <v>49</v>
      </c>
      <c r="F143" s="43">
        <v>20</v>
      </c>
      <c r="G143" s="43">
        <v>1.32</v>
      </c>
      <c r="H143" s="43">
        <v>0.24</v>
      </c>
      <c r="I143" s="43">
        <v>6.84</v>
      </c>
      <c r="J143" s="43">
        <v>36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31.46</v>
      </c>
      <c r="H146" s="19">
        <f t="shared" si="70"/>
        <v>17.489999999999998</v>
      </c>
      <c r="I146" s="19">
        <f t="shared" si="70"/>
        <v>68.02</v>
      </c>
      <c r="J146" s="19">
        <f t="shared" si="70"/>
        <v>556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144</v>
      </c>
      <c r="F147" s="43">
        <v>60</v>
      </c>
      <c r="G147" s="43">
        <v>0.66</v>
      </c>
      <c r="H147" s="43">
        <v>0.12</v>
      </c>
      <c r="I147" s="43">
        <v>2.2799999999999998</v>
      </c>
      <c r="J147" s="43">
        <v>14</v>
      </c>
      <c r="K147" s="44" t="s">
        <v>45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119</v>
      </c>
      <c r="F148" s="43">
        <v>200</v>
      </c>
      <c r="G148" s="43">
        <v>5.76</v>
      </c>
      <c r="H148" s="43">
        <v>3.16</v>
      </c>
      <c r="I148" s="43">
        <v>13.3</v>
      </c>
      <c r="J148" s="43">
        <v>97</v>
      </c>
      <c r="K148" s="44" t="s">
        <v>79</v>
      </c>
      <c r="L148" s="43"/>
    </row>
    <row r="149" spans="1:12" ht="25.5" x14ac:dyDescent="0.25">
      <c r="A149" s="23"/>
      <c r="B149" s="15"/>
      <c r="C149" s="11"/>
      <c r="D149" s="7" t="s">
        <v>28</v>
      </c>
      <c r="E149" s="56" t="s">
        <v>120</v>
      </c>
      <c r="F149" s="58">
        <v>90</v>
      </c>
      <c r="G149" s="58">
        <v>21.24</v>
      </c>
      <c r="H149" s="58">
        <v>10.199999999999999</v>
      </c>
      <c r="I149" s="58">
        <v>0.98</v>
      </c>
      <c r="J149" s="58">
        <v>182</v>
      </c>
      <c r="K149" s="44" t="s">
        <v>121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56</v>
      </c>
      <c r="F150" s="43">
        <v>150</v>
      </c>
      <c r="G150" s="43">
        <v>5.25</v>
      </c>
      <c r="H150" s="43">
        <v>4.8</v>
      </c>
      <c r="I150" s="43">
        <v>32.299999999999997</v>
      </c>
      <c r="J150" s="43">
        <v>192</v>
      </c>
      <c r="K150" s="44" t="s">
        <v>57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122</v>
      </c>
      <c r="F151" s="43">
        <v>180</v>
      </c>
      <c r="G151" s="43">
        <v>0.36</v>
      </c>
      <c r="H151" s="43">
        <v>0</v>
      </c>
      <c r="I151" s="43">
        <v>24.6</v>
      </c>
      <c r="J151" s="43">
        <v>95</v>
      </c>
      <c r="K151" s="44" t="s">
        <v>123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>
        <v>40</v>
      </c>
      <c r="G152" s="43">
        <v>3.08</v>
      </c>
      <c r="H152" s="43">
        <v>1.2</v>
      </c>
      <c r="I152" s="43">
        <v>19.920000000000002</v>
      </c>
      <c r="J152" s="43">
        <v>106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1.98</v>
      </c>
      <c r="H153" s="43">
        <v>0.36</v>
      </c>
      <c r="I153" s="43">
        <v>10.26</v>
      </c>
      <c r="J153" s="43">
        <v>54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38.329999999999991</v>
      </c>
      <c r="H156" s="19">
        <f t="shared" si="72"/>
        <v>19.84</v>
      </c>
      <c r="I156" s="19">
        <f t="shared" si="72"/>
        <v>103.64000000000001</v>
      </c>
      <c r="J156" s="19">
        <f t="shared" si="72"/>
        <v>740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1270</v>
      </c>
      <c r="G157" s="32">
        <f t="shared" ref="G157" si="74">G146+G156</f>
        <v>69.789999999999992</v>
      </c>
      <c r="H157" s="32">
        <f t="shared" ref="H157" si="75">H146+H156</f>
        <v>37.33</v>
      </c>
      <c r="I157" s="32">
        <f t="shared" ref="I157" si="76">I146+I156</f>
        <v>171.66000000000003</v>
      </c>
      <c r="J157" s="32">
        <f t="shared" ref="J157:L157" si="77">J146+J156</f>
        <v>1296</v>
      </c>
      <c r="K157" s="32"/>
      <c r="L157" s="32">
        <f t="shared" si="77"/>
        <v>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57">
        <v>250</v>
      </c>
      <c r="G158" s="57">
        <v>18.8</v>
      </c>
      <c r="H158" s="57">
        <v>23</v>
      </c>
      <c r="I158" s="57">
        <v>23</v>
      </c>
      <c r="J158" s="57">
        <v>378</v>
      </c>
      <c r="K158" s="41" t="s">
        <v>125</v>
      </c>
      <c r="L158" s="40"/>
    </row>
    <row r="159" spans="1:12" ht="15" x14ac:dyDescent="0.25">
      <c r="A159" s="23"/>
      <c r="B159" s="15"/>
      <c r="C159" s="11"/>
      <c r="D159" s="52" t="s">
        <v>26</v>
      </c>
      <c r="E159" s="42"/>
      <c r="F159" s="43"/>
      <c r="G159" s="43"/>
      <c r="H159" s="43"/>
      <c r="I159" s="43"/>
      <c r="J159" s="43"/>
      <c r="K159" s="44"/>
      <c r="L159" s="43"/>
    </row>
    <row r="160" spans="1:12" ht="25.5" x14ac:dyDescent="0.25">
      <c r="A160" s="23"/>
      <c r="B160" s="15"/>
      <c r="C160" s="11"/>
      <c r="D160" s="7" t="s">
        <v>22</v>
      </c>
      <c r="E160" s="56" t="s">
        <v>46</v>
      </c>
      <c r="F160" s="58">
        <v>180</v>
      </c>
      <c r="G160" s="58">
        <v>4.1399999999999997</v>
      </c>
      <c r="H160" s="58">
        <v>3.96</v>
      </c>
      <c r="I160" s="58">
        <v>11.25</v>
      </c>
      <c r="J160" s="58">
        <v>97</v>
      </c>
      <c r="K160" s="44" t="s">
        <v>47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20</v>
      </c>
      <c r="G161" s="43">
        <v>1.54</v>
      </c>
      <c r="H161" s="43">
        <v>0.6</v>
      </c>
      <c r="I161" s="43">
        <v>9.9600000000000009</v>
      </c>
      <c r="J161" s="43">
        <v>53</v>
      </c>
      <c r="K161" s="44"/>
      <c r="L161" s="43"/>
    </row>
    <row r="162" spans="1:12" ht="15" x14ac:dyDescent="0.25">
      <c r="A162" s="23"/>
      <c r="B162" s="15"/>
      <c r="C162" s="11"/>
      <c r="D162" s="7" t="s">
        <v>32</v>
      </c>
      <c r="E162" s="42" t="s">
        <v>49</v>
      </c>
      <c r="F162" s="43">
        <v>20</v>
      </c>
      <c r="G162" s="43">
        <v>1.32</v>
      </c>
      <c r="H162" s="43">
        <v>0.24</v>
      </c>
      <c r="I162" s="43">
        <v>6.84</v>
      </c>
      <c r="J162" s="43">
        <v>36</v>
      </c>
      <c r="K162" s="44"/>
      <c r="L162" s="43"/>
    </row>
    <row r="163" spans="1:12" ht="15" x14ac:dyDescent="0.25">
      <c r="A163" s="23"/>
      <c r="B163" s="15"/>
      <c r="C163" s="11"/>
      <c r="D163" s="52" t="s">
        <v>24</v>
      </c>
      <c r="E163" s="42" t="s">
        <v>126</v>
      </c>
      <c r="F163" s="43">
        <v>130</v>
      </c>
      <c r="G163" s="43">
        <v>1.04</v>
      </c>
      <c r="H163" s="43">
        <v>0.4</v>
      </c>
      <c r="I163" s="43">
        <v>10.5</v>
      </c>
      <c r="J163" s="43">
        <v>52</v>
      </c>
      <c r="K163" s="44" t="s">
        <v>51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26.84</v>
      </c>
      <c r="H165" s="19">
        <f t="shared" si="78"/>
        <v>28.2</v>
      </c>
      <c r="I165" s="19">
        <f t="shared" si="78"/>
        <v>61.55</v>
      </c>
      <c r="J165" s="19">
        <f t="shared" si="78"/>
        <v>616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143</v>
      </c>
      <c r="F166" s="43">
        <v>60</v>
      </c>
      <c r="G166" s="43">
        <v>0.48</v>
      </c>
      <c r="H166" s="43">
        <v>0.06</v>
      </c>
      <c r="I166" s="43">
        <v>1.56</v>
      </c>
      <c r="J166" s="43">
        <v>8</v>
      </c>
      <c r="K166" s="44" t="s">
        <v>45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127</v>
      </c>
      <c r="F167" s="43">
        <v>200</v>
      </c>
      <c r="G167" s="43">
        <v>2.16</v>
      </c>
      <c r="H167" s="43">
        <v>2.2200000000000002</v>
      </c>
      <c r="I167" s="43">
        <v>10.96</v>
      </c>
      <c r="J167" s="43">
        <v>74</v>
      </c>
      <c r="K167" s="44" t="s">
        <v>128</v>
      </c>
      <c r="L167" s="43"/>
    </row>
    <row r="168" spans="1:12" ht="25.5" x14ac:dyDescent="0.25">
      <c r="A168" s="23"/>
      <c r="B168" s="15"/>
      <c r="C168" s="11"/>
      <c r="D168" s="7" t="s">
        <v>28</v>
      </c>
      <c r="E168" s="42" t="s">
        <v>124</v>
      </c>
      <c r="F168" s="58">
        <v>250</v>
      </c>
      <c r="G168" s="58">
        <v>18.8</v>
      </c>
      <c r="H168" s="58">
        <v>23</v>
      </c>
      <c r="I168" s="58">
        <v>23</v>
      </c>
      <c r="J168" s="58">
        <v>378</v>
      </c>
      <c r="K168" s="44" t="s">
        <v>125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25.5" x14ac:dyDescent="0.25">
      <c r="A170" s="23"/>
      <c r="B170" s="15"/>
      <c r="C170" s="11"/>
      <c r="D170" s="7" t="s">
        <v>30</v>
      </c>
      <c r="E170" s="56" t="s">
        <v>130</v>
      </c>
      <c r="F170" s="58">
        <v>180</v>
      </c>
      <c r="G170" s="58">
        <v>0.9</v>
      </c>
      <c r="H170" s="58">
        <v>0</v>
      </c>
      <c r="I170" s="58">
        <v>19.079999999999998</v>
      </c>
      <c r="J170" s="58">
        <v>79</v>
      </c>
      <c r="K170" s="44" t="s">
        <v>131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40</v>
      </c>
      <c r="G171" s="43">
        <v>3.08</v>
      </c>
      <c r="H171" s="43">
        <v>1.2</v>
      </c>
      <c r="I171" s="43">
        <v>19.920000000000002</v>
      </c>
      <c r="J171" s="43">
        <v>106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1.98</v>
      </c>
      <c r="H172" s="43">
        <v>0.36</v>
      </c>
      <c r="I172" s="43">
        <v>10.26</v>
      </c>
      <c r="J172" s="43">
        <v>54</v>
      </c>
      <c r="K172" s="44"/>
      <c r="L172" s="43"/>
    </row>
    <row r="173" spans="1:12" ht="15" x14ac:dyDescent="0.25">
      <c r="A173" s="23"/>
      <c r="B173" s="15"/>
      <c r="C173" s="11"/>
      <c r="D173" s="52" t="s">
        <v>24</v>
      </c>
      <c r="E173" s="42"/>
      <c r="F173" s="43"/>
      <c r="G173" s="43"/>
      <c r="H173" s="43"/>
      <c r="I173" s="43"/>
      <c r="J173" s="43"/>
      <c r="K173" s="44" t="s">
        <v>51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27.400000000000002</v>
      </c>
      <c r="H175" s="19">
        <f t="shared" si="80"/>
        <v>26.84</v>
      </c>
      <c r="I175" s="19">
        <f t="shared" si="80"/>
        <v>84.780000000000015</v>
      </c>
      <c r="J175" s="19">
        <f t="shared" si="80"/>
        <v>699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1360</v>
      </c>
      <c r="G176" s="32">
        <f t="shared" ref="G176" si="82">G165+G175</f>
        <v>54.24</v>
      </c>
      <c r="H176" s="32">
        <f t="shared" ref="H176" si="83">H165+H175</f>
        <v>55.04</v>
      </c>
      <c r="I176" s="32">
        <f t="shared" ref="I176" si="84">I165+I175</f>
        <v>146.33000000000001</v>
      </c>
      <c r="J176" s="32">
        <f t="shared" ref="J176:L176" si="85">J165+J175</f>
        <v>1315</v>
      </c>
      <c r="K176" s="32"/>
      <c r="L176" s="32">
        <f t="shared" si="85"/>
        <v>0</v>
      </c>
    </row>
    <row r="177" spans="1:12" ht="38.25" x14ac:dyDescent="0.25">
      <c r="A177" s="20">
        <v>2</v>
      </c>
      <c r="B177" s="21">
        <v>5</v>
      </c>
      <c r="C177" s="22" t="s">
        <v>20</v>
      </c>
      <c r="D177" s="5" t="s">
        <v>21</v>
      </c>
      <c r="E177" s="53" t="s">
        <v>132</v>
      </c>
      <c r="F177" s="57">
        <v>250</v>
      </c>
      <c r="G177" s="57">
        <v>16.3</v>
      </c>
      <c r="H177" s="57">
        <v>11.72</v>
      </c>
      <c r="I177" s="57">
        <v>52.8</v>
      </c>
      <c r="J177" s="57">
        <v>380</v>
      </c>
      <c r="K177" s="41" t="s">
        <v>133</v>
      </c>
      <c r="L177" s="40"/>
    </row>
    <row r="178" spans="1:12" ht="15" x14ac:dyDescent="0.25">
      <c r="A178" s="23"/>
      <c r="B178" s="15"/>
      <c r="C178" s="11"/>
      <c r="D178" s="52" t="s">
        <v>26</v>
      </c>
      <c r="E178" s="42" t="s">
        <v>44</v>
      </c>
      <c r="F178" s="43">
        <v>60</v>
      </c>
      <c r="G178" s="43">
        <v>0.66</v>
      </c>
      <c r="H178" s="43">
        <v>0.12</v>
      </c>
      <c r="I178" s="43">
        <v>2.2799999999999998</v>
      </c>
      <c r="J178" s="43">
        <v>14</v>
      </c>
      <c r="K178" s="44" t="s">
        <v>45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76</v>
      </c>
      <c r="F179" s="43">
        <v>180</v>
      </c>
      <c r="G179" s="43">
        <v>0.27</v>
      </c>
      <c r="H179" s="43">
        <v>0.09</v>
      </c>
      <c r="I179" s="43">
        <v>13.68</v>
      </c>
      <c r="J179" s="43">
        <v>55</v>
      </c>
      <c r="K179" s="44" t="s">
        <v>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48</v>
      </c>
      <c r="F180" s="43">
        <v>20</v>
      </c>
      <c r="G180" s="43">
        <v>1.54</v>
      </c>
      <c r="H180" s="43">
        <v>0.6</v>
      </c>
      <c r="I180" s="43">
        <v>9.9600000000000009</v>
      </c>
      <c r="J180" s="43">
        <v>53</v>
      </c>
      <c r="K180" s="44"/>
      <c r="L180" s="43"/>
    </row>
    <row r="181" spans="1:12" ht="15" x14ac:dyDescent="0.25">
      <c r="A181" s="23"/>
      <c r="B181" s="15"/>
      <c r="C181" s="11"/>
      <c r="D181" s="7" t="s">
        <v>32</v>
      </c>
      <c r="E181" s="42" t="s">
        <v>49</v>
      </c>
      <c r="F181" s="43">
        <v>20</v>
      </c>
      <c r="G181" s="43">
        <v>1.32</v>
      </c>
      <c r="H181" s="43">
        <v>0.24</v>
      </c>
      <c r="I181" s="43">
        <v>6.84</v>
      </c>
      <c r="J181" s="43">
        <v>36</v>
      </c>
      <c r="K181" s="44"/>
      <c r="L181" s="43"/>
    </row>
    <row r="182" spans="1:12" ht="15" x14ac:dyDescent="0.25">
      <c r="A182" s="23"/>
      <c r="B182" s="15"/>
      <c r="C182" s="11"/>
      <c r="D182" s="52" t="s">
        <v>24</v>
      </c>
      <c r="E182" s="42" t="s">
        <v>50</v>
      </c>
      <c r="F182" s="43">
        <v>160</v>
      </c>
      <c r="G182" s="43">
        <v>0.8</v>
      </c>
      <c r="H182" s="43">
        <v>0.8</v>
      </c>
      <c r="I182" s="43">
        <v>20.8</v>
      </c>
      <c r="J182" s="43">
        <v>72</v>
      </c>
      <c r="K182" s="44" t="s">
        <v>51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690</v>
      </c>
      <c r="G184" s="19">
        <f t="shared" ref="G184:J184" si="86">SUM(G177:G183)</f>
        <v>20.89</v>
      </c>
      <c r="H184" s="19">
        <f t="shared" si="86"/>
        <v>13.57</v>
      </c>
      <c r="I184" s="19">
        <f t="shared" si="86"/>
        <v>106.36</v>
      </c>
      <c r="J184" s="19">
        <f t="shared" si="86"/>
        <v>610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44</v>
      </c>
      <c r="F185" s="43">
        <v>60</v>
      </c>
      <c r="G185" s="43">
        <v>0.66</v>
      </c>
      <c r="H185" s="43">
        <v>0.12</v>
      </c>
      <c r="I185" s="43">
        <v>2.2799999999999998</v>
      </c>
      <c r="J185" s="43">
        <v>14</v>
      </c>
      <c r="K185" s="44" t="s">
        <v>45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134</v>
      </c>
      <c r="F186" s="43">
        <v>200</v>
      </c>
      <c r="G186" s="43">
        <v>2</v>
      </c>
      <c r="H186" s="43">
        <v>2</v>
      </c>
      <c r="I186" s="43">
        <v>12</v>
      </c>
      <c r="J186" s="43">
        <v>84</v>
      </c>
      <c r="K186" s="44" t="s">
        <v>135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56" t="s">
        <v>136</v>
      </c>
      <c r="F187" s="58">
        <v>100</v>
      </c>
      <c r="G187" s="58">
        <v>12.7</v>
      </c>
      <c r="H187" s="58">
        <v>5.87</v>
      </c>
      <c r="I187" s="58">
        <v>16.8</v>
      </c>
      <c r="J187" s="58">
        <v>171</v>
      </c>
      <c r="K187" s="44" t="s">
        <v>137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82</v>
      </c>
      <c r="F188" s="43">
        <v>150</v>
      </c>
      <c r="G188" s="43">
        <v>3.6</v>
      </c>
      <c r="H188" s="43">
        <v>5.85</v>
      </c>
      <c r="I188" s="43">
        <v>36</v>
      </c>
      <c r="J188" s="43">
        <v>209</v>
      </c>
      <c r="K188" s="44" t="s">
        <v>83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73</v>
      </c>
      <c r="F189" s="43">
        <v>180</v>
      </c>
      <c r="G189" s="43">
        <v>0.18</v>
      </c>
      <c r="H189" s="43">
        <v>0.09</v>
      </c>
      <c r="I189" s="43">
        <v>15.48</v>
      </c>
      <c r="J189" s="43">
        <v>63</v>
      </c>
      <c r="K189" s="44" t="s">
        <v>72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40</v>
      </c>
      <c r="G190" s="43">
        <v>3.08</v>
      </c>
      <c r="H190" s="43">
        <v>1.2</v>
      </c>
      <c r="I190" s="43">
        <v>19.920000000000002</v>
      </c>
      <c r="J190" s="43">
        <v>106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1.98</v>
      </c>
      <c r="H191" s="43">
        <v>0.36</v>
      </c>
      <c r="I191" s="43">
        <v>10.26</v>
      </c>
      <c r="J191" s="43">
        <v>54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24.2</v>
      </c>
      <c r="H194" s="19">
        <f t="shared" si="88"/>
        <v>15.489999999999998</v>
      </c>
      <c r="I194" s="19">
        <f t="shared" si="88"/>
        <v>112.74000000000001</v>
      </c>
      <c r="J194" s="19">
        <f t="shared" si="88"/>
        <v>701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1450</v>
      </c>
      <c r="G195" s="32">
        <f t="shared" ref="G195" si="90">G184+G194</f>
        <v>45.09</v>
      </c>
      <c r="H195" s="32">
        <f t="shared" ref="H195" si="91">H184+H194</f>
        <v>29.06</v>
      </c>
      <c r="I195" s="32">
        <f t="shared" ref="I195" si="92">I184+I194</f>
        <v>219.10000000000002</v>
      </c>
      <c r="J195" s="32">
        <f t="shared" ref="J195:L195" si="93">J184+J194</f>
        <v>1311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1349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56.405999999999992</v>
      </c>
      <c r="H196" s="34">
        <f t="shared" si="94"/>
        <v>43.311999999999998</v>
      </c>
      <c r="I196" s="34">
        <f t="shared" si="94"/>
        <v>177.548</v>
      </c>
      <c r="J196" s="34">
        <f t="shared" si="94"/>
        <v>1309.3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2025-01-09T06:28:46Z</dcterms:modified>
</cp:coreProperties>
</file>